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<sst xmlns="http://schemas.openxmlformats.org/spreadsheetml/2006/main" count="47" uniqueCount="47">
  <si>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</si>
  <si>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ICB012</t>
  </si>
  <si>
    <t xml:space="preserve">Ud</t>
  </si>
  <si>
    <t xml:space="preserve">Captador solar térmico para instalación colectiva, integrado en cubierta inclinada.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</si>
  <si>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con panel de montaje vertical de 1143x2043x80 mm, superficie útil 2,14 m², rendimiento óptico 0,78, coeficiente de pérdidas primario 3,473 W/m²K y coeficiente de pérdidas secundario 0,017 W/m²K², según UNE-EN 12975-2, compuesto de marco autoportante y tapa posterior de aluminio, aislamiento térmico de lana de vidrio, panel de vidrio de 4 mm de espesor, absorbedor de cobre con recubrimiento Sunselect, tubería en forma de meandro y manguitos de conexión, con cercos de estanqueidad.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</si>
  <si>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</si>
  <si>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</si>
  <si>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</si>
  <si>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</si>
  <si>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</si>
  <si>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</si>
  <si>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</si>
  <si>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mt38the005a</t>
  </si>
  <si>
    <t xml:space="preserve">Ud</t>
  </si>
  <si>
    <t xml:space="preserve">Captador solar térmico plano, con panel de montaje vertical de 1143x2043x80 mm, superficie útil 2,14 m², rendimiento óptico 0,78, coeficiente de pérdidas primario 3,473 W/m²K y coeficiente de pérdidas secundario 0,017 W/m²K², según UNE-EN 12975-2, compuesto de marco autoportante y tapa posterior de aluminio, aislamiento térmico de lana de vidrio, panel de vidrio de 4 mm de espesor, absorbedor de cobre con recubrimiento Sunselect, tubería en forma de meandro y manguitos de conexión.</t>
  </si>
  <si>
    <t xml:space="preserve">mt38the050a</t>
  </si>
  <si>
    <t xml:space="preserve">Ud</t>
  </si>
  <si>
    <t xml:space="preserve">Juego de bandejas y chapas de cobertura, básico, para dos captadores solares térmicos.</t>
  </si>
  <si>
    <t xml:space="preserve">mt38the040a</t>
  </si>
  <si>
    <t xml:space="preserve">Ud</t>
  </si>
  <si>
    <t xml:space="preserve">Conexión recta para captadores solares térmicos con conexiones laterales, con aislamiento térmico.</t>
  </si>
  <si>
    <t xml:space="preserve">mt38the500a</t>
  </si>
  <si>
    <t xml:space="preserve">Ud</t>
  </si>
  <si>
    <t xml:space="preserve">Purgador manual de aire con cuerpo de latón, con rosca de 3/8" de diámetro, para una temperatura máxima de 160°C.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</si>
  <si>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</si>
  <si>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</si>
  <si>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</si>
  <si>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mt38the150a</t>
  </si>
  <si>
    <t xml:space="preserve">Ud</t>
  </si>
  <si>
    <t xml:space="preserve">Bidón de 10 l de solución agua-glicol para relleno de captador solar térmico.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</si>
  <si>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</si>
  <si>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</si>
  <si>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</si>
  <si>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</si>
  <si>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</si>
  <si>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</si>
  <si>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</si>
  <si>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</si>
  <si>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</si>
  <si>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</si>
  <si>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</si>
  <si>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</si>
  <si>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</si>
  <si>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</si>
  <si>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</si>
  <si>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1.737,44€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</si>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</sst>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681.53</v>
      </c>
      <c r="H10" s="12">
        <f ca="1">ROUND(INDIRECT(ADDRESS(ROW()+(0), COLUMN()+(-2), 1))*INDIRECT(ADDRESS(ROW()+(0), COLUMN()+(-1), 1)), 2)</f>
        <v>1363.06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535.28</v>
      </c>
      <c r="H11" s="12">
        <f ca="1">ROUND(INDIRECT(ADDRESS(ROW()+(0), COLUMN()+(-2), 1))*INDIRECT(ADDRESS(ROW()+(0), COLUMN()+(-1), 1)), 2)</f>
        <v>535.28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12.68</v>
      </c>
      <c r="H12" s="12">
        <f ca="1">ROUND(INDIRECT(ADDRESS(ROW()+(0), COLUMN()+(-2), 1))*INDIRECT(ADDRESS(ROW()+(0), COLUMN()+(-1), 1)), 2)</f>
        <v>25.36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21.45</v>
      </c>
      <c r="H13" s="12">
        <f ca="1">ROUND(INDIRECT(ADDRESS(ROW()+(0), COLUMN()+(-2), 1))*INDIRECT(ADDRESS(ROW()+(0), COLUMN()+(-1), 1)), 2)</f>
        <v>21.45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38.8</v>
      </c>
      <c r="H14" s="12">
        <f ca="1">ROUND(INDIRECT(ADDRESS(ROW()+(0), COLUMN()+(-2), 1))*INDIRECT(ADDRESS(ROW()+(0), COLUMN()+(-1), 1)), 2)</f>
        <v>38.8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0.37</v>
      </c>
      <c r="G15" s="12">
        <v>39</v>
      </c>
      <c r="H15" s="12">
        <f ca="1">ROUND(INDIRECT(ADDRESS(ROW()+(0), COLUMN()+(-2), 1))*INDIRECT(ADDRESS(ROW()+(0), COLUMN()+(-1), 1)), 2)</f>
        <v>14.43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12.15</v>
      </c>
      <c r="H16" s="14">
        <f ca="1">ROUND(INDIRECT(ADDRESS(ROW()+(0), COLUMN()+(-2), 1))*INDIRECT(ADDRESS(ROW()+(0), COLUMN()+(-1), 1)), 2)</f>
        <v>24.3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2022.68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5</v>
      </c>
      <c r="G19" s="12">
        <v>22.74</v>
      </c>
      <c r="H19" s="12">
        <f ca="1">ROUND(INDIRECT(ADDRESS(ROW()+(0), COLUMN()+(-2), 1))*INDIRECT(ADDRESS(ROW()+(0), COLUMN()+(-1), 1)), 2)</f>
        <v>113.7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5</v>
      </c>
      <c r="G20" s="14">
        <v>20.98</v>
      </c>
      <c r="H20" s="14">
        <f ca="1">ROUND(INDIRECT(ADDRESS(ROW()+(0), COLUMN()+(-2), 1))*INDIRECT(ADDRESS(ROW()+(0), COLUMN()+(-1), 1)), 2)</f>
        <v>104.9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218.6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2241.28</v>
      </c>
      <c r="H23" s="14">
        <f ca="1">ROUND(INDIRECT(ADDRESS(ROW()+(0), COLUMN()+(-2), 1))*INDIRECT(ADDRESS(ROW()+(0), COLUMN()+(-1), 1))/100, 2)</f>
        <v>44.83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2286.11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