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<sst xmlns="http://schemas.openxmlformats.org/spreadsheetml/2006/main" count="47" uniqueCount="47">
  <si>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</si>
  <si>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IAV010</t>
  </si>
  <si>
    <t xml:space="preserve">Ud</t>
  </si>
  <si>
    <t xml:space="preserve">Videoportero individual.</t>
  </si>
  <si>
    <r>
      <rPr>
        <sz val="8.25"/>
        <color rgb="FF000000"/>
        <rFont val="Arial"/>
        <family val="2"/>
      </rPr>
      <t xml:space="preserve">Instalación de kit de videoportero convencional B/N antivandálico para vivienda unifamiliar compuesto de: placa exterior de calle antivandálica con pulsador de llamada y telecámara, fuente de alimentación y monitor con base de conexión.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</si>
  <si>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</si>
  <si>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</si>
  <si>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</si>
  <si>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</si>
  <si>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</si>
  <si>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</si>
  <si>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</si>
  <si>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</si>
  <si>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</si>
  <si>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</si>
  <si>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mt40pea040</t>
  </si>
  <si>
    <t xml:space="preserve">m</t>
  </si>
  <si>
    <t xml:space="preserve">Cable formado por conductores de cobre de 3x0,25 mm².</t>
  </si>
  <si>
    <t xml:space="preserve">mt40pea030c</t>
  </si>
  <si>
    <t xml:space="preserve">m</t>
  </si>
  <si>
    <t xml:space="preserve">Cable paralelo formado por conductores de cobre de 2x1,0 mm². Según UNE 21031.</t>
  </si>
  <si>
    <t xml:space="preserve">mt40pea030d</t>
  </si>
  <si>
    <t xml:space="preserve">m</t>
  </si>
  <si>
    <t xml:space="preserve">Cable paralelo formado por conductores de cobre de 2x1,5 mm². Según UNE 21031.</t>
  </si>
  <si>
    <t xml:space="preserve">mt40pga060</t>
  </si>
  <si>
    <t xml:space="preserve">Ud</t>
  </si>
  <si>
    <t xml:space="preserve">Visera, para placa de calle empotrada antivandálica.</t>
  </si>
  <si>
    <t xml:space="preserve">mt40vgk010c</t>
  </si>
  <si>
    <t xml:space="preserve">Ud</t>
  </si>
  <si>
    <t xml:space="preserve">Kit de videoportero convencional B/N, para vivienda unifamiliar, compuesto por placa de calle antivandálica con pulsador de llamada y telecámara, caja de empotrar, fuente de alimentación y monitor con regleta de conexión.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</si>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</sst>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0.42</v>
      </c>
      <c r="H10" s="12">
        <f ca="1">ROUND(INDIRECT(ADDRESS(ROW()+(0), COLUMN()+(-2), 1))*INDIRECT(ADDRESS(ROW()+(0), COLUMN()+(-1), 1)), 2)</f>
        <v>5.46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0.5</v>
      </c>
      <c r="H11" s="12">
        <f ca="1">ROUND(INDIRECT(ADDRESS(ROW()+(0), COLUMN()+(-2), 1))*INDIRECT(ADDRESS(ROW()+(0), COLUMN()+(-1), 1)), 2)</f>
        <v>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0.82</v>
      </c>
      <c r="H12" s="12">
        <f ca="1">ROUND(INDIRECT(ADDRESS(ROW()+(0), COLUMN()+(-2), 1))*INDIRECT(ADDRESS(ROW()+(0), COLUMN()+(-1), 1)), 2)</f>
        <v>10.66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1.04</v>
      </c>
      <c r="H13" s="12">
        <f ca="1">ROUND(INDIRECT(ADDRESS(ROW()+(0), COLUMN()+(-2), 1))*INDIRECT(ADDRESS(ROW()+(0), COLUMN()+(-1), 1)), 2)</f>
        <v>1.04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13.94</v>
      </c>
      <c r="H14" s="12">
        <f ca="1">ROUND(INDIRECT(ADDRESS(ROW()+(0), COLUMN()+(-2), 1))*INDIRECT(ADDRESS(ROW()+(0), COLUMN()+(-1), 1)), 2)</f>
        <v>13.94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789.29</v>
      </c>
      <c r="H15" s="12">
        <f ca="1">ROUND(INDIRECT(ADDRESS(ROW()+(0), COLUMN()+(-2), 1))*INDIRECT(ADDRESS(ROW()+(0), COLUMN()+(-1), 1)), 2)</f>
        <v>789.29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17.78</v>
      </c>
      <c r="H16" s="14">
        <f ca="1">ROUND(INDIRECT(ADDRESS(ROW()+(0), COLUMN()+(-2), 1))*INDIRECT(ADDRESS(ROW()+(0), COLUMN()+(-1), 1)), 2)</f>
        <v>17.78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843.17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2.2</v>
      </c>
      <c r="G19" s="12">
        <v>23.74</v>
      </c>
      <c r="H19" s="12">
        <f ca="1">ROUND(INDIRECT(ADDRESS(ROW()+(0), COLUMN()+(-2), 1))*INDIRECT(ADDRESS(ROW()+(0), COLUMN()+(-1), 1)), 2)</f>
        <v>52.23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2.2</v>
      </c>
      <c r="G20" s="14">
        <v>21.9</v>
      </c>
      <c r="H20" s="14">
        <f ca="1">ROUND(INDIRECT(ADDRESS(ROW()+(0), COLUMN()+(-2), 1))*INDIRECT(ADDRESS(ROW()+(0), COLUMN()+(-1), 1)), 2)</f>
        <v>48.18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100.41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943.58</v>
      </c>
      <c r="H23" s="14">
        <f ca="1">ROUND(INDIRECT(ADDRESS(ROW()+(0), COLUMN()+(-2), 1))*INDIRECT(ADDRESS(ROW()+(0), COLUMN()+(-1), 1))/100, 2)</f>
        <v>18.87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962.45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