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<sst xmlns="http://schemas.openxmlformats.org/spreadsheetml/2006/main" count="57" uniqueCount="57">
  <si>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</si>
  <si>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HRZ020</t>
  </si>
  <si>
    <t xml:space="preserve">m</t>
  </si>
  <si>
    <t xml:space="preserve">Albardilla de zinctitanio.</t>
  </si>
  <si>
    <r>
      <rPr>
        <sz val="8.25"/>
        <color rgb="FF000000"/>
        <rFont val="Arial"/>
        <family val="2"/>
      </rPr>
      <t xml:space="preserve">Albardilla de chapa de zinctitanio, con un ángulo de inclinación de 10°, de 23 cm de anchura y 0,8 mm de espesor, con goterón, para cubrición de muros de hasta 17 cm de espesor;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</si>
  <si>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</si>
  <si>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</si>
  <si>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</si>
  <si>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</si>
  <si>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</si>
  <si>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</si>
  <si>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</si>
  <si>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mt07mee203gf</t>
  </si>
  <si>
    <t xml:space="preserve">m</t>
  </si>
  <si>
    <t xml:space="preserve">Rastrel de 40x40 mm de sección, de madera de pino pinaster (Pinus pinaster), tratada en autoclave, con clase de uso 4, según UNE-EN 335,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</si>
  <si>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</si>
  <si>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</si>
  <si>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según UNE-EN 335,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</si>
  <si>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</si>
  <si>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</si>
  <si>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según UNE-EN 636, de 15 mm de espesor, con bordes canteados, Euroclase D-s2, d0 de reacción al fuego, según UNE-EN 13501-1, clase E1 en emisión de formaldehído, según UNE-EN 13986.</t>
  </si>
  <si>
    <t xml:space="preserve">mt13blw131</t>
  </si>
  <si>
    <t xml:space="preserve">Ud</t>
  </si>
  <si>
    <t xml:space="preserve">Tornillo para sujeción de elementos de madera.</t>
  </si>
  <si>
    <t xml:space="preserve">mt20wwr010</t>
  </si>
  <si>
    <t xml:space="preserve">kg</t>
  </si>
  <si>
    <t xml:space="preserve">Adhesivo bituminoso de aplicación en frío, para chapas metálicas.</t>
  </si>
  <si>
    <t xml:space="preserve">mt20amr010a</t>
  </si>
  <si>
    <t xml:space="preserve">m</t>
  </si>
  <si>
    <t xml:space="preserve">Albardilla de chapa de zinctitanio, con un ángulo de inclinación de 10°, de 23 cm de anchura y 0,8 mm de espesor, con goterón, para cubrición de muros de hasta 17 cm de espesor, con certificado TÜV-Rheinland de conformidad con el catálogo de criterios QUALITY ZINC. Incluso accesorios de montaje y elementos propios del sistema.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</si>
  <si>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</si>
  <si>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</si>
  <si>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</si>
  <si>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</si>
  <si>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</si>
  <si>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</si>
  <si>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</si>
  <si>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</si>
  <si>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</si>
  <si>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</si>
  <si>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</si>
  <si>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</si>
  <si>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</si>
  <si>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</si>
  <si>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</si>
  <si>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4,17€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</si>
  <si>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</si>
  <si>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</si>
  <si>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</si>
  <si>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</si>
  <si>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</si>
  <si>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13986:2004+A1:2015</t>
  </si>
  <si>
    <t xml:space="preserve">1/2+/3/4</t>
  </si>
  <si>
    <t xml:space="preserve">Tableros  derivados  de  la  madera  para  utilización en  la  construcción.  Características,  evaluación  de la  conformidad  y 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</si>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</sst>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38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1.7</v>
      </c>
      <c r="J10" s="12">
        <f ca="1">ROUND(INDIRECT(ADDRESS(ROW()+(0), COLUMN()+(-3), 1))*INDIRECT(ADDRESS(ROW()+(0), COLUMN()+(-1), 1)), 2)</f>
        <v>1.7</v>
      </c>
    </row>
    <row r="11" spans="1:10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1</v>
      </c>
      <c r="H11" s="11"/>
      <c r="I11" s="12">
        <v>1.08</v>
      </c>
      <c r="J11" s="12">
        <f ca="1">ROUND(INDIRECT(ADDRESS(ROW()+(0), COLUMN()+(-3), 1))*INDIRECT(ADDRESS(ROW()+(0), COLUMN()+(-1), 1)), 2)</f>
        <v>1.08</v>
      </c>
    </row>
    <row r="12" spans="1:10" ht="45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0.23</v>
      </c>
      <c r="H12" s="11"/>
      <c r="I12" s="12">
        <v>14.07</v>
      </c>
      <c r="J12" s="12">
        <f ca="1">ROUND(INDIRECT(ADDRESS(ROW()+(0), COLUMN()+(-3), 1))*INDIRECT(ADDRESS(ROW()+(0), COLUMN()+(-1), 1)), 2)</f>
        <v>3.24</v>
      </c>
    </row>
    <row r="13" spans="1:10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1">
        <v>6</v>
      </c>
      <c r="H13" s="11"/>
      <c r="I13" s="12">
        <v>0.11</v>
      </c>
      <c r="J13" s="12">
        <f ca="1">ROUND(INDIRECT(ADDRESS(ROW()+(0), COLUMN()+(-3), 1))*INDIRECT(ADDRESS(ROW()+(0), COLUMN()+(-1), 1)), 2)</f>
        <v>0.66</v>
      </c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1">
        <v>0.23</v>
      </c>
      <c r="H14" s="11"/>
      <c r="I14" s="12">
        <v>6.08</v>
      </c>
      <c r="J14" s="12">
        <f ca="1">ROUND(INDIRECT(ADDRESS(ROW()+(0), COLUMN()+(-3), 1))*INDIRECT(ADDRESS(ROW()+(0), COLUMN()+(-1), 1)), 2)</f>
        <v>1.4</v>
      </c>
    </row>
    <row r="15" spans="1:10" ht="45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1">
        <v>1</v>
      </c>
      <c r="H15" s="11"/>
      <c r="I15" s="12">
        <v>44.49</v>
      </c>
      <c r="J15" s="12">
        <f ca="1">ROUND(INDIRECT(ADDRESS(ROW()+(0), COLUMN()+(-3), 1))*INDIRECT(ADDRESS(ROW()+(0), COLUMN()+(-1), 1)), 2)</f>
        <v>44.49</v>
      </c>
    </row>
    <row r="16" spans="1:10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3">
        <v>0.2</v>
      </c>
      <c r="H16" s="13"/>
      <c r="I16" s="14">
        <v>5.29</v>
      </c>
      <c r="J16" s="14">
        <f ca="1">ROUND(INDIRECT(ADDRESS(ROW()+(0), COLUMN()+(-3), 1))*INDIRECT(ADDRESS(ROW()+(0), COLUMN()+(-1), 1)), 2)</f>
        <v>1.06</v>
      </c>
    </row>
    <row r="17" spans="1:10" ht="13.50" thickBot="1" customHeight="1">
      <c r="A17" s="15"/>
      <c r="B17" s="15"/>
      <c r="C17" s="15"/>
      <c r="D17" s="15"/>
      <c r="E17" s="15"/>
      <c r="F17" s="15"/>
      <c r="G17" s="9" t="s">
        <v>33</v>
      </c>
      <c r="H17" s="9"/>
      <c r="I17" s="9"/>
      <c r="J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53.63</v>
      </c>
    </row>
    <row r="18" spans="1:10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8"/>
      <c r="H18" s="18"/>
      <c r="I18" s="15"/>
      <c r="J18" s="15"/>
    </row>
    <row r="19" spans="1:10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"/>
      <c r="G19" s="11">
        <v>0.14</v>
      </c>
      <c r="H19" s="11"/>
      <c r="I19" s="12">
        <v>23.41</v>
      </c>
      <c r="J19" s="12">
        <f ca="1">ROUND(INDIRECT(ADDRESS(ROW()+(0), COLUMN()+(-3), 1))*INDIRECT(ADDRESS(ROW()+(0), COLUMN()+(-1), 1)), 2)</f>
        <v>3.28</v>
      </c>
    </row>
    <row r="20" spans="1:10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"/>
      <c r="G20" s="13">
        <v>0.07</v>
      </c>
      <c r="H20" s="13"/>
      <c r="I20" s="14">
        <v>21.99</v>
      </c>
      <c r="J20" s="14">
        <f ca="1">ROUND(INDIRECT(ADDRESS(ROW()+(0), COLUMN()+(-3), 1))*INDIRECT(ADDRESS(ROW()+(0), COLUMN()+(-1), 1)), 2)</f>
        <v>1.54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1))), 2)</f>
        <v>4.82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19"/>
      <c r="D23" s="20" t="s">
        <v>43</v>
      </c>
      <c r="E23" s="19" t="s">
        <v>44</v>
      </c>
      <c r="F23" s="19"/>
      <c r="G23" s="13">
        <v>2</v>
      </c>
      <c r="H23" s="13"/>
      <c r="I23" s="14">
        <f ca="1">ROUND(SUM(INDIRECT(ADDRESS(ROW()+(-2), COLUMN()+(1), 1)),INDIRECT(ADDRESS(ROW()+(-6), COLUMN()+(1), 1))), 2)</f>
        <v>58.45</v>
      </c>
      <c r="J23" s="14">
        <f ca="1">ROUND(INDIRECT(ADDRESS(ROW()+(0), COLUMN()+(-3), 1))*INDIRECT(ADDRESS(ROW()+(0), COLUMN()+(-1), 1))/100, 2)</f>
        <v>1.17</v>
      </c>
    </row>
    <row r="24" spans="1:10" ht="13.50" thickBot="1" customHeight="1">
      <c r="A24" s="21" t="s">
        <v>45</v>
      </c>
      <c r="B24" s="21"/>
      <c r="C24" s="21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1)),INDIRECT(ADDRESS(ROW()+(-7), COLUMN()+(0), 1))), 2)</f>
        <v>59.62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1.3112e+07</v>
      </c>
      <c r="G28" s="29"/>
      <c r="H28" s="29">
        <v>1.3112e+07</v>
      </c>
      <c r="I28" s="29"/>
      <c r="J28" s="29" t="s">
        <v>52</v>
      </c>
    </row>
    <row r="29" spans="1:10" ht="24.0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1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H14"/>
    <mergeCell ref="A15:C15"/>
    <mergeCell ref="E15:F15"/>
    <mergeCell ref="G15:H15"/>
    <mergeCell ref="A16:C16"/>
    <mergeCell ref="E16:F16"/>
    <mergeCell ref="G16:H16"/>
    <mergeCell ref="A17:C17"/>
    <mergeCell ref="E17:F17"/>
    <mergeCell ref="G17:I17"/>
    <mergeCell ref="A18:C18"/>
    <mergeCell ref="E18:H18"/>
    <mergeCell ref="A19:C19"/>
    <mergeCell ref="E19:F19"/>
    <mergeCell ref="G19:H19"/>
    <mergeCell ref="A20:C20"/>
    <mergeCell ref="E20:F20"/>
    <mergeCell ref="G20:H20"/>
    <mergeCell ref="A21:C21"/>
    <mergeCell ref="E21:F21"/>
    <mergeCell ref="G21:I21"/>
    <mergeCell ref="A22:C22"/>
    <mergeCell ref="E22:H22"/>
    <mergeCell ref="A23:C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