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<sst xmlns="http://schemas.openxmlformats.org/spreadsheetml/2006/main" count="57" uniqueCount="57">
  <si>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</si>
  <si>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HRR010</t>
  </si>
  <si>
    <t xml:space="preserve">m</t>
  </si>
  <si>
    <t xml:space="preserve">Albardilla de acero prelacado.</t>
  </si>
  <si>
    <r>
      <rPr>
        <sz val="8.25"/>
        <color rgb="FF000000"/>
        <rFont val="Arial"/>
        <family val="2"/>
      </rPr>
      <t xml:space="preserve">Albardilla metálica, de chapa plegada de acero prelacado, con un ángulo de inclinación de 10°, espesor 0,6 mm, desarrollo 300 mm y 4 pliegues, con goterón, para cubrición de muros; colocación con adhesivo bituminoso de aplicación en frío, sobre tablero estructural contrachapado atornillado a rastreles de madera;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</si>
  <si>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</si>
  <si>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</si>
  <si>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</si>
  <si>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</si>
  <si>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</si>
  <si>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</si>
  <si>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</si>
  <si>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</si>
  <si>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</si>
  <si>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</si>
  <si>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mt07mee203gf</t>
  </si>
  <si>
    <t xml:space="preserve">m</t>
  </si>
  <si>
    <t xml:space="preserve">Rastrel de 40x40 mm de sección, de madera de pino pinaster (Pinus pinaster), tratada en autoclave, con clase de uso 4, según UNE-EN 335, acabado cepillado, con humedad inferior al 20%.</t>
  </si>
  <si>
    <t xml:space="preserve">mt07mee203ge</t>
  </si>
  <si>
    <t xml:space="preserve">m</t>
  </si>
  <si>
    <t xml:space="preserve">Rastrel de 40x10 mm de sección, de madera de pino pinaster (Pinus pinaster), tratada en autoclave, con clase de uso 4, según UNE-EN 335, acabado cepillado, con humedad inferior al 20%.</t>
  </si>
  <si>
    <t xml:space="preserve">mt07tdm060a</t>
  </si>
  <si>
    <t xml:space="preserve">m²</t>
  </si>
  <si>
    <t xml:space="preserve">Tablero estructural contrachapado de madera de pino insigne (Pinus radiata), para uso exterior, según UNE-EN 636, de 15 mm de espesor, con bordes canteados, Euroclase D-s2, d0 de reacción al fuego, según UNE-EN 13501-1, clase E1 en emisión de formaldehído, según UNE-EN 13986.</t>
  </si>
  <si>
    <t xml:space="preserve">mt13blw131</t>
  </si>
  <si>
    <t xml:space="preserve">Ud</t>
  </si>
  <si>
    <t xml:space="preserve">Tornillo para sujeción de elementos de madera.</t>
  </si>
  <si>
    <t xml:space="preserve">mt20ame020pa</t>
  </si>
  <si>
    <t xml:space="preserve">m</t>
  </si>
  <si>
    <t xml:space="preserve">Albardilla metálica, de chapa plegada de acero prelacado, con un ángulo de inclinación de 10°, espesor 0,6 mm, desarrollo 300 mm y 4 pliegues, con goterón, para cubrición de muros.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</si>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</sst>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0.38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0.15</v>
      </c>
      <c r="H10" s="11"/>
      <c r="I10" s="12">
        <v>6.08</v>
      </c>
      <c r="J10" s="12">
        <f ca="1">ROUND(INDIRECT(ADDRESS(ROW()+(0), COLUMN()+(-3), 1))*INDIRECT(ADDRESS(ROW()+(0), COLUMN()+(-1), 1)), 2)</f>
        <v>0.91</v>
      </c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</v>
      </c>
      <c r="H11" s="11"/>
      <c r="I11" s="12">
        <v>1.7</v>
      </c>
      <c r="J11" s="12">
        <f ca="1">ROUND(INDIRECT(ADDRESS(ROW()+(0), COLUMN()+(-3), 1))*INDIRECT(ADDRESS(ROW()+(0), COLUMN()+(-1), 1)), 2)</f>
        <v>1.7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</v>
      </c>
      <c r="H12" s="11"/>
      <c r="I12" s="12">
        <v>1.08</v>
      </c>
      <c r="J12" s="12">
        <f ca="1">ROUND(INDIRECT(ADDRESS(ROW()+(0), COLUMN()+(-3), 1))*INDIRECT(ADDRESS(ROW()+(0), COLUMN()+(-1), 1)), 2)</f>
        <v>1.08</v>
      </c>
    </row>
    <row r="13" spans="1:10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0.15</v>
      </c>
      <c r="H13" s="11"/>
      <c r="I13" s="12">
        <v>14.07</v>
      </c>
      <c r="J13" s="12">
        <f ca="1">ROUND(INDIRECT(ADDRESS(ROW()+(0), COLUMN()+(-3), 1))*INDIRECT(ADDRESS(ROW()+(0), COLUMN()+(-1), 1)), 2)</f>
        <v>2.11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6</v>
      </c>
      <c r="H14" s="11"/>
      <c r="I14" s="12">
        <v>0.11</v>
      </c>
      <c r="J14" s="12">
        <f ca="1">ROUND(INDIRECT(ADDRESS(ROW()+(0), COLUMN()+(-3), 1))*INDIRECT(ADDRESS(ROW()+(0), COLUMN()+(-1), 1)), 2)</f>
        <v>0.66</v>
      </c>
    </row>
    <row r="15" spans="1:10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1</v>
      </c>
      <c r="H15" s="11"/>
      <c r="I15" s="12">
        <v>6.36</v>
      </c>
      <c r="J15" s="12">
        <f ca="1">ROUND(INDIRECT(ADDRESS(ROW()+(0), COLUMN()+(-3), 1))*INDIRECT(ADDRESS(ROW()+(0), COLUMN()+(-1), 1)), 2)</f>
        <v>6.36</v>
      </c>
    </row>
    <row r="16" spans="1:10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3">
        <v>0.2</v>
      </c>
      <c r="H16" s="13"/>
      <c r="I16" s="14">
        <v>5.29</v>
      </c>
      <c r="J16" s="14">
        <f ca="1">ROUND(INDIRECT(ADDRESS(ROW()+(0), COLUMN()+(-3), 1))*INDIRECT(ADDRESS(ROW()+(0), COLUMN()+(-1), 1)), 2)</f>
        <v>1.06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13.88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1">
        <v>0.14</v>
      </c>
      <c r="H19" s="11"/>
      <c r="I19" s="12">
        <v>23.41</v>
      </c>
      <c r="J19" s="12">
        <f ca="1">ROUND(INDIRECT(ADDRESS(ROW()+(0), COLUMN()+(-3), 1))*INDIRECT(ADDRESS(ROW()+(0), COLUMN()+(-1), 1)), 2)</f>
        <v>3.28</v>
      </c>
    </row>
    <row r="20" spans="1:10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"/>
      <c r="G20" s="13">
        <v>0.07</v>
      </c>
      <c r="H20" s="13"/>
      <c r="I20" s="14">
        <v>21.99</v>
      </c>
      <c r="J20" s="14">
        <f ca="1">ROUND(INDIRECT(ADDRESS(ROW()+(0), COLUMN()+(-3), 1))*INDIRECT(ADDRESS(ROW()+(0), COLUMN()+(-1), 1)), 2)</f>
        <v>1.54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1))), 2)</f>
        <v>4.82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19"/>
      <c r="D23" s="20" t="s">
        <v>43</v>
      </c>
      <c r="E23" s="19" t="s">
        <v>44</v>
      </c>
      <c r="F23" s="19"/>
      <c r="G23" s="13">
        <v>2</v>
      </c>
      <c r="H23" s="13"/>
      <c r="I23" s="14">
        <f ca="1">ROUND(SUM(INDIRECT(ADDRESS(ROW()+(-2), COLUMN()+(1), 1)),INDIRECT(ADDRESS(ROW()+(-6), COLUMN()+(1), 1))), 2)</f>
        <v>18.7</v>
      </c>
      <c r="J23" s="14">
        <f ca="1">ROUND(INDIRECT(ADDRESS(ROW()+(0), COLUMN()+(-3), 1))*INDIRECT(ADDRESS(ROW()+(0), COLUMN()+(-1), 1))/100, 2)</f>
        <v>0.37</v>
      </c>
    </row>
    <row r="24" spans="1:10" ht="13.50" thickBot="1" customHeight="1">
      <c r="A24" s="21" t="s">
        <v>45</v>
      </c>
      <c r="B24" s="21"/>
      <c r="C24" s="21"/>
      <c r="D24" s="22"/>
      <c r="E24" s="23"/>
      <c r="F24" s="23"/>
      <c r="G24" s="24" t="s">
        <v>46</v>
      </c>
      <c r="H24" s="24"/>
      <c r="I24" s="25"/>
      <c r="J24" s="26">
        <f ca="1">ROUND(SUM(INDIRECT(ADDRESS(ROW()+(-1), COLUMN()+(0), 1)),INDIRECT(ADDRESS(ROW()+(-3), COLUMN()+(0), 1)),INDIRECT(ADDRESS(ROW()+(-7), COLUMN()+(0), 1))), 2)</f>
        <v>19.07</v>
      </c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1.3112e+07</v>
      </c>
      <c r="G28" s="29"/>
      <c r="H28" s="29">
        <v>1.3112e+07</v>
      </c>
      <c r="I28" s="29"/>
      <c r="J28" s="29" t="s">
        <v>52</v>
      </c>
    </row>
    <row r="29" spans="1:10" ht="24.0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2" spans="1:1" ht="33.75" thickBot="1" customHeight="1">
      <c r="A32" s="1" t="s">
        <v>54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55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61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I17"/>
    <mergeCell ref="A18:C18"/>
    <mergeCell ref="E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I21"/>
    <mergeCell ref="A22:C22"/>
    <mergeCell ref="E22:H22"/>
    <mergeCell ref="A23:C23"/>
    <mergeCell ref="E23:F23"/>
    <mergeCell ref="G23:H23"/>
    <mergeCell ref="A24:F24"/>
    <mergeCell ref="G24:I24"/>
    <mergeCell ref="A27:E27"/>
    <mergeCell ref="F27:G27"/>
    <mergeCell ref="H27:I27"/>
    <mergeCell ref="A28:E28"/>
    <mergeCell ref="F28:G29"/>
    <mergeCell ref="H28:I29"/>
    <mergeCell ref="J28:J29"/>
    <mergeCell ref="A29:E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