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<sst xmlns="http://schemas.openxmlformats.org/spreadsheetml/2006/main" count="51" uniqueCount="51">
  <si>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</si>
  <si>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HRF040</t>
  </si>
  <si>
    <t xml:space="preserve">m</t>
  </si>
  <si>
    <t xml:space="preserve">Albardilla prefabricada, de hormigón.</t>
  </si>
  <si>
    <r>
      <rPr>
        <sz val="8.25"/>
        <color rgb="FF000000"/>
        <rFont val="Arial"/>
        <family val="2"/>
      </rPr>
      <t xml:space="preserve">Albardilla prefabricada de hormigón, con un ángulo de inclinación de 10°, de color gris, en piezas de 500x400x60 mm, con goterón, para cubrición de muros, y anclaje metálico de acero inoxidable en su cara inferior; recibida con mortero de cemento, industrial, con aditivo hidrófugo, M-10,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</si>
  <si>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</si>
  <si>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</si>
  <si>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</si>
  <si>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</si>
  <si>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</si>
  <si>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</si>
  <si>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</si>
  <si>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mt20ahp010f</t>
  </si>
  <si>
    <t xml:space="preserve">m</t>
  </si>
  <si>
    <t xml:space="preserve">Albardilla prefabricada de hormigón, con un ángulo de inclinación de 10°, de color gris, en piezas de 500x400x60 mm, con goterón, para cubrición de muros, y anclaje metálico de acero inoxidable en su cara inferior.</t>
  </si>
  <si>
    <t xml:space="preserve">mt08aaa010a</t>
  </si>
  <si>
    <t xml:space="preserve">m³</t>
  </si>
  <si>
    <t xml:space="preserve">Agua.</t>
  </si>
  <si>
    <t xml:space="preserve">mt09mif010ka</t>
  </si>
  <si>
    <t xml:space="preserve">t</t>
  </si>
  <si>
    <t xml:space="preserve">Mortero industrial para albañilería, de cemento, color gris, con aditivo hidrófugo, categoría M-10 (resistencia a compresión 10 N/mm²), suministrado en sacos, según UNE-EN 998-2.</t>
  </si>
  <si>
    <t xml:space="preserve">mt09mcr235</t>
  </si>
  <si>
    <t xml:space="preserve">kg</t>
  </si>
  <si>
    <t xml:space="preserve">Mortero de juntas para prefabricados de hormigón y piedra artificial, compuesto de cemento, áridos,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</si>
  <si>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</si>
  <si>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</si>
  <si>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</si>
  <si>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</si>
  <si>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</si>
  <si>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</si>
  <si>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</si>
  <si>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</si>
  <si>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</si>
  <si>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</si>
  <si>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</si>
  <si>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</si>
  <si>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</si>
  <si>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</si>
  <si>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</si>
  <si>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2,98€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</si>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</sst>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0.85" customWidth="1"/>
    <col min="4" max="4" width="6.80" customWidth="1"/>
    <col min="5" max="5" width="71.91"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1.1</v>
      </c>
      <c r="H10" s="11"/>
      <c r="I10" s="12">
        <v>14.8</v>
      </c>
      <c r="J10" s="12">
        <f ca="1">ROUND(INDIRECT(ADDRESS(ROW()+(0), COLUMN()+(-3), 1))*INDIRECT(ADDRESS(ROW()+(0), COLUMN()+(-1), 1)), 2)</f>
        <v>16.28</v>
      </c>
    </row>
    <row r="11" spans="1:10" ht="13.50" thickBot="1" customHeight="1">
      <c r="A11" s="1" t="s">
        <v>15</v>
      </c>
      <c r="B11" s="1"/>
      <c r="C11" s="10" t="s">
        <v>16</v>
      </c>
      <c r="D11" s="10"/>
      <c r="E11" s="1" t="s">
        <v>17</v>
      </c>
      <c r="F11" s="1"/>
      <c r="G11" s="11">
        <v>0.006</v>
      </c>
      <c r="H11" s="11"/>
      <c r="I11" s="12">
        <v>1.5</v>
      </c>
      <c r="J11" s="12">
        <f ca="1">ROUND(INDIRECT(ADDRESS(ROW()+(0), COLUMN()+(-3), 1))*INDIRECT(ADDRESS(ROW()+(0), COLUMN()+(-1), 1)), 2)</f>
        <v>0.01</v>
      </c>
    </row>
    <row r="12" spans="1:10" ht="24.00" thickBot="1" customHeight="1">
      <c r="A12" s="1" t="s">
        <v>18</v>
      </c>
      <c r="B12" s="1"/>
      <c r="C12" s="10" t="s">
        <v>19</v>
      </c>
      <c r="D12" s="10"/>
      <c r="E12" s="1" t="s">
        <v>20</v>
      </c>
      <c r="F12" s="1"/>
      <c r="G12" s="11">
        <v>0.019</v>
      </c>
      <c r="H12" s="11"/>
      <c r="I12" s="12">
        <v>65.98</v>
      </c>
      <c r="J12" s="12">
        <f ca="1">ROUND(INDIRECT(ADDRESS(ROW()+(0), COLUMN()+(-3), 1))*INDIRECT(ADDRESS(ROW()+(0), COLUMN()+(-1), 1)), 2)</f>
        <v>1.25</v>
      </c>
    </row>
    <row r="13" spans="1:10" ht="24.00" thickBot="1" customHeight="1">
      <c r="A13" s="1" t="s">
        <v>21</v>
      </c>
      <c r="B13" s="1"/>
      <c r="C13" s="10" t="s">
        <v>22</v>
      </c>
      <c r="D13" s="10"/>
      <c r="E13" s="1" t="s">
        <v>23</v>
      </c>
      <c r="F13" s="1"/>
      <c r="G13" s="11">
        <v>0.03</v>
      </c>
      <c r="H13" s="11"/>
      <c r="I13" s="12">
        <v>2.47</v>
      </c>
      <c r="J13" s="12">
        <f ca="1">ROUND(INDIRECT(ADDRESS(ROW()+(0), COLUMN()+(-3), 1))*INDIRECT(ADDRESS(ROW()+(0), COLUMN()+(-1), 1)), 2)</f>
        <v>0.07</v>
      </c>
    </row>
    <row r="14" spans="1:10" ht="34.50" thickBot="1" customHeight="1">
      <c r="A14" s="1" t="s">
        <v>24</v>
      </c>
      <c r="B14" s="1"/>
      <c r="C14" s="10" t="s">
        <v>25</v>
      </c>
      <c r="D14" s="10"/>
      <c r="E14" s="1" t="s">
        <v>26</v>
      </c>
      <c r="F14" s="1"/>
      <c r="G14" s="13">
        <v>1</v>
      </c>
      <c r="H14" s="13"/>
      <c r="I14" s="14">
        <v>9.4</v>
      </c>
      <c r="J14" s="14">
        <f ca="1">ROUND(INDIRECT(ADDRESS(ROW()+(0), COLUMN()+(-3), 1))*INDIRECT(ADDRESS(ROW()+(0), COLUMN()+(-1), 1)), 2)</f>
        <v>9.4</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27.01</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0.32</v>
      </c>
      <c r="H17" s="11"/>
      <c r="I17" s="12">
        <v>22.13</v>
      </c>
      <c r="J17" s="12">
        <f ca="1">ROUND(INDIRECT(ADDRESS(ROW()+(0), COLUMN()+(-3), 1))*INDIRECT(ADDRESS(ROW()+(0), COLUMN()+(-1), 1)), 2)</f>
        <v>7.08</v>
      </c>
    </row>
    <row r="18" spans="1:10" ht="13.50" thickBot="1" customHeight="1">
      <c r="A18" s="1" t="s">
        <v>32</v>
      </c>
      <c r="B18" s="1"/>
      <c r="C18" s="10" t="s">
        <v>33</v>
      </c>
      <c r="D18" s="10"/>
      <c r="E18" s="1" t="s">
        <v>34</v>
      </c>
      <c r="F18" s="1"/>
      <c r="G18" s="13">
        <v>0.37</v>
      </c>
      <c r="H18" s="13"/>
      <c r="I18" s="14">
        <v>20.78</v>
      </c>
      <c r="J18" s="14">
        <f ca="1">ROUND(INDIRECT(ADDRESS(ROW()+(0), COLUMN()+(-3), 1))*INDIRECT(ADDRESS(ROW()+(0), COLUMN()+(-1), 1)), 2)</f>
        <v>7.69</v>
      </c>
    </row>
    <row r="19" spans="1:10" ht="13.50" thickBot="1" customHeight="1">
      <c r="A19" s="15"/>
      <c r="B19" s="15"/>
      <c r="C19" s="15"/>
      <c r="D19" s="15"/>
      <c r="E19" s="15"/>
      <c r="F19" s="15"/>
      <c r="G19" s="9" t="s">
        <v>35</v>
      </c>
      <c r="H19" s="9"/>
      <c r="I19" s="9"/>
      <c r="J19" s="17">
        <f ca="1">ROUND(SUM(INDIRECT(ADDRESS(ROW()+(-1), COLUMN()+(0), 1)),INDIRECT(ADDRESS(ROW()+(-2), COLUMN()+(0), 1))), 2)</f>
        <v>14.77</v>
      </c>
    </row>
    <row r="20" spans="1:10" ht="13.50" thickBot="1" customHeight="1">
      <c r="A20" s="15">
        <v>3</v>
      </c>
      <c r="B20" s="15"/>
      <c r="C20" s="15"/>
      <c r="D20" s="15"/>
      <c r="E20" s="18" t="s">
        <v>36</v>
      </c>
      <c r="F20" s="18"/>
      <c r="G20" s="18"/>
      <c r="H20" s="18"/>
      <c r="I20" s="15"/>
      <c r="J20" s="15"/>
    </row>
    <row r="21" spans="1:10" ht="13.50" thickBot="1" customHeight="1">
      <c r="A21" s="19"/>
      <c r="B21" s="19"/>
      <c r="C21" s="20" t="s">
        <v>37</v>
      </c>
      <c r="D21" s="20"/>
      <c r="E21" s="19" t="s">
        <v>38</v>
      </c>
      <c r="F21" s="19"/>
      <c r="G21" s="13">
        <v>2</v>
      </c>
      <c r="H21" s="13"/>
      <c r="I21" s="14">
        <f ca="1">ROUND(SUM(INDIRECT(ADDRESS(ROW()+(-2), COLUMN()+(1), 1)),INDIRECT(ADDRESS(ROW()+(-6), COLUMN()+(1), 1))), 2)</f>
        <v>41.78</v>
      </c>
      <c r="J21" s="14">
        <f ca="1">ROUND(INDIRECT(ADDRESS(ROW()+(0), COLUMN()+(-3), 1))*INDIRECT(ADDRESS(ROW()+(0), COLUMN()+(-1), 1))/100, 2)</f>
        <v>0.84</v>
      </c>
    </row>
    <row r="22" spans="1:10" ht="13.50" thickBot="1" customHeight="1">
      <c r="A22" s="21" t="s">
        <v>39</v>
      </c>
      <c r="B22" s="21"/>
      <c r="C22" s="22"/>
      <c r="D22" s="22"/>
      <c r="E22" s="23"/>
      <c r="F22" s="23"/>
      <c r="G22" s="24" t="s">
        <v>40</v>
      </c>
      <c r="H22" s="24"/>
      <c r="I22" s="25"/>
      <c r="J22" s="26">
        <f ca="1">ROUND(SUM(INDIRECT(ADDRESS(ROW()+(-1), COLUMN()+(0), 1)),INDIRECT(ADDRESS(ROW()+(-3), COLUMN()+(0), 1)),INDIRECT(ADDRESS(ROW()+(-7), COLUMN()+(0), 1))), 2)</f>
        <v>42.62</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1.18202e+006</v>
      </c>
      <c r="G26" s="29"/>
      <c r="H26" s="29">
        <v>1.18202e+006</v>
      </c>
      <c r="I26" s="29"/>
      <c r="J26" s="29" t="s">
        <v>46</v>
      </c>
    </row>
    <row r="27" spans="1:10" ht="13.50" thickBot="1" customHeight="1">
      <c r="A27" s="30" t="s">
        <v>47</v>
      </c>
      <c r="B27" s="30"/>
      <c r="C27" s="30"/>
      <c r="D27" s="30"/>
      <c r="E27" s="30"/>
      <c r="F27" s="31"/>
      <c r="G27" s="31"/>
      <c r="H27" s="31"/>
      <c r="I27" s="31"/>
      <c r="J27" s="31"/>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