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<sst xmlns="http://schemas.openxmlformats.org/spreadsheetml/2006/main" count="41" uniqueCount="41">
  <si>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</si>
  <si>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HRE100</t>
  </si>
  <si>
    <t xml:space="preserve">m</t>
  </si>
  <si>
    <t xml:space="preserve">Moldura cubre cables. Colocación en fachada.</t>
  </si>
  <si>
    <r>
      <rPr>
        <sz val="8.25"/>
        <color rgb="FF000000"/>
        <rFont val="Arial"/>
        <family val="2"/>
      </rPr>
      <t xml:space="preserve">Moldura cubre cables, de poliestireno expandido, con recubrimiento de mortero acrílico, de 260x165x1200 mm, con perfil de apoyo en "L", de acero galvanizado; fijada al paramento de fachada con anclaje mecánico con tacos de nylon y tornillos de acero; recibido de la moldura con mortero adhesivo y sellado de las juntas entre piezas y de las uniones con los muros con adhesivo a base de poliuretano. El precio no incluye el revestimiento.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</si>
  <si>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</si>
  <si>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</si>
  <si>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</si>
  <si>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</si>
  <si>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</si>
  <si>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</si>
  <si>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</si>
  <si>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mt26aaa033a</t>
  </si>
  <si>
    <t xml:space="preserve">Ud</t>
  </si>
  <si>
    <t xml:space="preserve">Anclaje mecánico con taco de nylon y tornillo de acero galvanizado, de cabeza avellanada.</t>
  </si>
  <si>
    <t xml:space="preserve">mt28bau010a</t>
  </si>
  <si>
    <t xml:space="preserve">kg</t>
  </si>
  <si>
    <t xml:space="preserve">Mortero adhesivo, compuesto por cemento, ligantes orgánicos, árido de 0,6 mm de tamaño máximo y aditivos, para adherir y reforzar los paneles aislantes, y como capa base, previo amasado con agua.</t>
  </si>
  <si>
    <t xml:space="preserve">mt20mhe030d</t>
  </si>
  <si>
    <t xml:space="preserve">m</t>
  </si>
  <si>
    <t xml:space="preserve">Moldura cubre cables, de poliestireno expandido, con recubrimiento de mortero acrílico, de 260x165x1200 mm, con perfil de apoyo en "L", de acero galvanizado, suministrada en piezas de hasta 1,25 m de longitud; hueco interior de 60x150 mm.</t>
  </si>
  <si>
    <t xml:space="preserve">mt20wwa031</t>
  </si>
  <si>
    <t xml:space="preserve">Ud</t>
  </si>
  <si>
    <t xml:space="preserve">Cartucho de 310 cm³ de adhesivo a base de poliuretano, impermeable.</t>
  </si>
  <si>
    <t xml:space="preserve">mt28mop310hga</t>
  </si>
  <si>
    <t xml:space="preserve">kg</t>
  </si>
  <si>
    <t xml:space="preserve">Mortero acrílico, color blanco, compuesto por resinas acrílicas, pigmentos minerales y aditivos orgánicos e inorgánicos, antimoho y antiverdín, permeable al vapor de agua y con resistencia al envejecimiento, a la contaminación urbana y a los rayos UV, para revestimiento de paramentos exteriores.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</si>
  <si>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</si>
  <si>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</si>
  <si>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</si>
  <si>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</si>
  <si>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</si>
  <si>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</si>
  <si>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</si>
  <si>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</si>
  <si>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</si>
  <si>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</si>
  <si>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</si>
  <si>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</si>
  <si>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5,63€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</si>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</sst>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1.36" customWidth="1"/>
    <col min="4" max="4" width="7.65" customWidth="1"/>
    <col min="5" max="5" width="73.10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2</v>
      </c>
      <c r="G10" s="12">
        <v>0.29</v>
      </c>
      <c r="H10" s="12">
        <f ca="1">ROUND(INDIRECT(ADDRESS(ROW()+(0), COLUMN()+(-2), 1))*INDIRECT(ADDRESS(ROW()+(0), COLUMN()+(-1), 1)), 2)</f>
        <v>0.58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1.1</v>
      </c>
      <c r="G11" s="12">
        <v>1.1</v>
      </c>
      <c r="H11" s="12">
        <f ca="1">ROUND(INDIRECT(ADDRESS(ROW()+(0), COLUMN()+(-2), 1))*INDIRECT(ADDRESS(ROW()+(0), COLUMN()+(-1), 1)), 2)</f>
        <v>1.21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1.05</v>
      </c>
      <c r="G12" s="12">
        <v>30.39</v>
      </c>
      <c r="H12" s="12">
        <f ca="1">ROUND(INDIRECT(ADDRESS(ROW()+(0), COLUMN()+(-2), 1))*INDIRECT(ADDRESS(ROW()+(0), COLUMN()+(-1), 1)), 2)</f>
        <v>31.91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0.25</v>
      </c>
      <c r="G13" s="12">
        <v>18.36</v>
      </c>
      <c r="H13" s="12">
        <f ca="1">ROUND(INDIRECT(ADDRESS(ROW()+(0), COLUMN()+(-2), 1))*INDIRECT(ADDRESS(ROW()+(0), COLUMN()+(-1), 1)), 2)</f>
        <v>4.59</v>
      </c>
    </row>
    <row r="14" spans="1:8" ht="45.0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3">
        <v>0.1</v>
      </c>
      <c r="G14" s="14">
        <v>3.06</v>
      </c>
      <c r="H14" s="14">
        <f ca="1">ROUND(INDIRECT(ADDRESS(ROW()+(0), COLUMN()+(-2), 1))*INDIRECT(ADDRESS(ROW()+(0), COLUMN()+(-1), 1)), 2)</f>
        <v>0.31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38.6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1">
        <v>0.25</v>
      </c>
      <c r="G17" s="12">
        <v>23.1</v>
      </c>
      <c r="H17" s="12">
        <f ca="1">ROUND(INDIRECT(ADDRESS(ROW()+(0), COLUMN()+(-2), 1))*INDIRECT(ADDRESS(ROW()+(0), COLUMN()+(-1), 1)), 2)</f>
        <v>5.78</v>
      </c>
    </row>
    <row r="18" spans="1:8" ht="13.50" thickBot="1" customHeight="1">
      <c r="A18" s="1" t="s">
        <v>32</v>
      </c>
      <c r="B18" s="1"/>
      <c r="C18" s="1"/>
      <c r="D18" s="10" t="s">
        <v>33</v>
      </c>
      <c r="E18" s="1" t="s">
        <v>34</v>
      </c>
      <c r="F18" s="13">
        <v>0.5</v>
      </c>
      <c r="G18" s="14">
        <v>21.69</v>
      </c>
      <c r="H18" s="14">
        <f ca="1">ROUND(INDIRECT(ADDRESS(ROW()+(0), COLUMN()+(-2), 1))*INDIRECT(ADDRESS(ROW()+(0), COLUMN()+(-1), 1)), 2)</f>
        <v>10.85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1))), 2)</f>
        <v>16.63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19"/>
      <c r="D21" s="20" t="s">
        <v>37</v>
      </c>
      <c r="E21" s="19" t="s">
        <v>38</v>
      </c>
      <c r="F21" s="13">
        <v>2</v>
      </c>
      <c r="G21" s="14">
        <f ca="1">ROUND(SUM(INDIRECT(ADDRESS(ROW()+(-2), COLUMN()+(1), 1)),INDIRECT(ADDRESS(ROW()+(-6), COLUMN()+(1), 1))), 2)</f>
        <v>55.23</v>
      </c>
      <c r="H21" s="14">
        <f ca="1">ROUND(INDIRECT(ADDRESS(ROW()+(0), COLUMN()+(-2), 1))*INDIRECT(ADDRESS(ROW()+(0), COLUMN()+(-1), 1))/100, 2)</f>
        <v>1.1</v>
      </c>
    </row>
    <row r="22" spans="1:8" ht="13.50" thickBot="1" customHeight="1">
      <c r="A22" s="21" t="s">
        <v>39</v>
      </c>
      <c r="B22" s="21"/>
      <c r="C22" s="21"/>
      <c r="D22" s="22"/>
      <c r="E22" s="23"/>
      <c r="F22" s="24" t="s">
        <v>40</v>
      </c>
      <c r="G22" s="25"/>
      <c r="H22" s="26">
        <f ca="1">ROUND(SUM(INDIRECT(ADDRESS(ROW()+(-1), COLUMN()+(0), 1)),INDIRECT(ADDRESS(ROW()+(-3), COLUMN()+(0), 1)),INDIRECT(ADDRESS(ROW()+(-7), COLUMN()+(0), 1))), 2)</f>
        <v>56.33</v>
      </c>
    </row>
  </sheetData>
  <mergeCells count="24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F15:G15"/>
    <mergeCell ref="A16:C16"/>
    <mergeCell ref="E16:F16"/>
    <mergeCell ref="A17:C17"/>
    <mergeCell ref="A18:C18"/>
    <mergeCell ref="A19:C19"/>
    <mergeCell ref="F19:G19"/>
    <mergeCell ref="A20:C20"/>
    <mergeCell ref="E20:F20"/>
    <mergeCell ref="A21:C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