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<sst xmlns="http://schemas.openxmlformats.org/spreadsheetml/2006/main" count="57" uniqueCount="57">
  <si>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</si>
  <si>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HRC010</t>
  </si>
  <si>
    <t xml:space="preserve">m</t>
  </si>
  <si>
    <t xml:space="preserve">Recercado de hueco de fachada.</t>
  </si>
  <si>
    <r>
      <rPr>
        <sz val="7.80"/>
        <color rgb="FF000000"/>
        <rFont val="Arial"/>
        <family val="2"/>
      </rPr>
      <t xml:space="preserve">Recercado realizado mediante </t>
    </r>
    <r>
      <rPr>
        <b/>
        <sz val="7.80"/>
        <color rgb="FF000000"/>
        <rFont val="Arial"/>
        <family val="2"/>
      </rPr>
      <t xml:space="preserve">piezas prefabricadas de hormigón polímero, color a elegir, de 15x15x2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</si>
  <si>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</si>
  <si>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</si>
  <si>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</si>
  <si>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</si>
  <si>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</si>
  <si>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</si>
  <si>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</si>
  <si>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</si>
  <si>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</si>
  <si>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</si>
  <si>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</si>
  <si>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</si>
  <si>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</si>
  <si>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</si>
  <si>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</si>
  <si>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adherencia.</t>
  </si>
  <si>
    <t xml:space="preserve">mt20rhl010g</t>
  </si>
  <si>
    <t xml:space="preserve">m</t>
  </si>
  <si>
    <t xml:space="preserve">Piezas prefabricadas de hormigón polímero que incluyen jamba y moldura, color a elegir, de 15x15x2 cm, con anclaje metálico de acero inoxidable, para formación de recercado de huecos de fachada.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</si>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</sst>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64.11" customWidth="1"/>
    <col min="6" max="6" width="1.31" customWidth="1"/>
    <col min="7" max="7" width="10.78" customWidth="1"/>
    <col min="8" max="8" width="2.77" customWidth="1"/>
    <col min="9" max="9" width="9.76" customWidth="1"/>
    <col min="10" max="10" width="1.02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10" t="s">
        <v>8</v>
      </c>
      <c r="H7" s="10"/>
      <c r="I7" s="10" t="s">
        <v>9</v>
      </c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"/>
      <c r="G9" s="14">
        <v>0.006000</v>
      </c>
      <c r="H9" s="14"/>
      <c r="I9" s="15">
        <v>1.500000</v>
      </c>
      <c r="J9" s="15">
        <f ca="1">ROUND(INDIRECT(ADDRESS(ROW()+(0), COLUMN()+(-3), 1))*INDIRECT(ADDRESS(ROW()+(0), COLUMN()+(-1), 1)), 2)</f>
        <v>0.010000</v>
      </c>
      <c r="K9" s="15"/>
    </row>
    <row r="10" spans="1:11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"/>
      <c r="G10" s="14">
        <v>0.005000</v>
      </c>
      <c r="H10" s="14"/>
      <c r="I10" s="15">
        <v>39.800000</v>
      </c>
      <c r="J10" s="15">
        <f ca="1">ROUND(INDIRECT(ADDRESS(ROW()+(0), COLUMN()+(-3), 1))*INDIRECT(ADDRESS(ROW()+(0), COLUMN()+(-1), 1)), 2)</f>
        <v>0.200000</v>
      </c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"/>
      <c r="G11" s="14">
        <v>1.850000</v>
      </c>
      <c r="H11" s="14"/>
      <c r="I11" s="15">
        <v>0.500000</v>
      </c>
      <c r="J11" s="15">
        <f ca="1">ROUND(INDIRECT(ADDRESS(ROW()+(0), COLUMN()+(-3), 1))*INDIRECT(ADDRESS(ROW()+(0), COLUMN()+(-1), 1)), 2)</f>
        <v>0.930000</v>
      </c>
      <c r="K11" s="15"/>
    </row>
    <row r="12" spans="1:11" ht="31.2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"/>
      <c r="G12" s="14">
        <v>1.100000</v>
      </c>
      <c r="H12" s="14"/>
      <c r="I12" s="15">
        <v>23.920000</v>
      </c>
      <c r="J12" s="15">
        <f ca="1">ROUND(INDIRECT(ADDRESS(ROW()+(0), COLUMN()+(-3), 1))*INDIRECT(ADDRESS(ROW()+(0), COLUMN()+(-1), 1)), 2)</f>
        <v>26.310000</v>
      </c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"/>
      <c r="G13" s="14">
        <v>0.300000</v>
      </c>
      <c r="H13" s="14"/>
      <c r="I13" s="15">
        <v>0.390000</v>
      </c>
      <c r="J13" s="15">
        <f ca="1">ROUND(INDIRECT(ADDRESS(ROW()+(0), COLUMN()+(-3), 1))*INDIRECT(ADDRESS(ROW()+(0), COLUMN()+(-1), 1)), 2)</f>
        <v>0.120000</v>
      </c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"/>
      <c r="G14" s="14">
        <v>0.036000</v>
      </c>
      <c r="H14" s="14"/>
      <c r="I14" s="15">
        <v>5.350000</v>
      </c>
      <c r="J14" s="15">
        <f ca="1">ROUND(INDIRECT(ADDRESS(ROW()+(0), COLUMN()+(-3), 1))*INDIRECT(ADDRESS(ROW()+(0), COLUMN()+(-1), 1)), 2)</f>
        <v>0.190000</v>
      </c>
      <c r="K14" s="15"/>
    </row>
    <row r="15" spans="1:11" ht="12.0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"/>
      <c r="G15" s="16">
        <v>0.073000</v>
      </c>
      <c r="H15" s="16"/>
      <c r="I15" s="17">
        <v>5.250000</v>
      </c>
      <c r="J15" s="17">
        <f ca="1">ROUND(INDIRECT(ADDRESS(ROW()+(0), COLUMN()+(-3), 1))*INDIRECT(ADDRESS(ROW()+(0), COLUMN()+(-1), 1)), 2)</f>
        <v>0.380000</v>
      </c>
      <c r="K15" s="17"/>
    </row>
    <row r="16" spans="1:11" ht="12.00" thickBot="1" customHeight="1">
      <c r="A16" s="18"/>
      <c r="B16" s="18"/>
      <c r="C16" s="18"/>
      <c r="D16" s="18"/>
      <c r="E16" s="18"/>
      <c r="F16" s="18"/>
      <c r="G16" s="12" t="s">
        <v>33</v>
      </c>
      <c r="H16" s="12"/>
      <c r="I16" s="12"/>
      <c r="J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28.140000</v>
      </c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21"/>
      <c r="H17" s="21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"/>
      <c r="G18" s="14">
        <v>0.303000</v>
      </c>
      <c r="H18" s="14"/>
      <c r="I18" s="15">
        <v>17.240000</v>
      </c>
      <c r="J18" s="15">
        <f ca="1">ROUND(INDIRECT(ADDRESS(ROW()+(0), COLUMN()+(-3), 1))*INDIRECT(ADDRESS(ROW()+(0), COLUMN()+(-1), 1)), 2)</f>
        <v>5.220000</v>
      </c>
      <c r="K18" s="15"/>
    </row>
    <row r="19" spans="1:11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"/>
      <c r="G19" s="16">
        <v>0.317000</v>
      </c>
      <c r="H19" s="16"/>
      <c r="I19" s="17">
        <v>15.920000</v>
      </c>
      <c r="J19" s="17">
        <f ca="1">ROUND(INDIRECT(ADDRESS(ROW()+(0), COLUMN()+(-3), 1))*INDIRECT(ADDRESS(ROW()+(0), COLUMN()+(-1), 1)), 2)</f>
        <v>5.050000</v>
      </c>
      <c r="K19" s="17"/>
    </row>
    <row r="20" spans="1:11" ht="12.00" thickBot="1" customHeight="1">
      <c r="A20" s="18"/>
      <c r="B20" s="18"/>
      <c r="C20" s="18"/>
      <c r="D20" s="18"/>
      <c r="E20" s="18"/>
      <c r="F20" s="18"/>
      <c r="G20" s="12" t="s">
        <v>41</v>
      </c>
      <c r="H20" s="12"/>
      <c r="I20" s="12"/>
      <c r="J20" s="20">
        <f ca="1">ROUND(SUM(INDIRECT(ADDRESS(ROW()+(-1), COLUMN()+(0), 1)),INDIRECT(ADDRESS(ROW()+(-2), COLUMN()+(0), 1))), 2)</f>
        <v>10.270000</v>
      </c>
      <c r="K20" s="20"/>
    </row>
    <row r="21" spans="1:11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21"/>
      <c r="H21" s="21"/>
      <c r="I21" s="18"/>
      <c r="J21" s="18"/>
      <c r="K21" s="18"/>
    </row>
    <row r="22" spans="1:11" ht="12.00" thickBot="1" customHeight="1">
      <c r="A22" s="22"/>
      <c r="B22" s="22"/>
      <c r="C22" s="23" t="s">
        <v>43</v>
      </c>
      <c r="D22" s="23"/>
      <c r="E22" s="22" t="s">
        <v>44</v>
      </c>
      <c r="F22" s="22"/>
      <c r="G22" s="16">
        <v>2.000000</v>
      </c>
      <c r="H22" s="16"/>
      <c r="I22" s="17">
        <f ca="1">ROUND(SUM(INDIRECT(ADDRESS(ROW()+(-2), COLUMN()+(1), 1)),INDIRECT(ADDRESS(ROW()+(-6), COLUMN()+(1), 1))), 2)</f>
        <v>38.410000</v>
      </c>
      <c r="J22" s="17">
        <f ca="1">ROUND(INDIRECT(ADDRESS(ROW()+(0), COLUMN()+(-3), 1))*INDIRECT(ADDRESS(ROW()+(0), COLUMN()+(-1), 1))/100, 2)</f>
        <v>0.770000</v>
      </c>
      <c r="K22" s="17"/>
    </row>
    <row r="23" spans="1:11" ht="12.00" thickBot="1" customHeight="1">
      <c r="A23" s="6" t="s">
        <v>45</v>
      </c>
      <c r="B23" s="6"/>
      <c r="C23" s="7"/>
      <c r="D23" s="7"/>
      <c r="E23" s="8"/>
      <c r="F23" s="8"/>
      <c r="G23" s="24" t="s">
        <v>46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39.180000</v>
      </c>
      <c r="K23" s="26"/>
    </row>
    <row r="26" spans="1:11" ht="21.60" thickBot="1" customHeight="1">
      <c r="A26" s="27" t="s">
        <v>47</v>
      </c>
      <c r="B26" s="27"/>
      <c r="C26" s="27"/>
      <c r="D26" s="27"/>
      <c r="E26" s="27"/>
      <c r="F26" s="27" t="s">
        <v>48</v>
      </c>
      <c r="G26" s="27"/>
      <c r="H26" s="27" t="s">
        <v>49</v>
      </c>
      <c r="I26" s="27"/>
      <c r="J26" s="27"/>
      <c r="K26" s="27" t="s">
        <v>50</v>
      </c>
    </row>
    <row r="27" spans="1:11" ht="12.00" thickBot="1" customHeight="1">
      <c r="A27" s="28" t="s">
        <v>51</v>
      </c>
      <c r="B27" s="28"/>
      <c r="C27" s="28"/>
      <c r="D27" s="28"/>
      <c r="E27" s="28"/>
      <c r="F27" s="29">
        <v>162011.000000</v>
      </c>
      <c r="G27" s="29"/>
      <c r="H27" s="29">
        <v>162012.000000</v>
      </c>
      <c r="I27" s="29"/>
      <c r="J27" s="29"/>
      <c r="K27" s="29" t="s">
        <v>52</v>
      </c>
    </row>
    <row r="28" spans="1:11" ht="12.00" thickBot="1" customHeight="1">
      <c r="A28" s="30" t="s">
        <v>53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11.40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11.40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5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620079" right="0.472441" top="0.472441" bottom="0.472441" header="0.0" footer="0.0"/>
  <pageSetup paperSize="9" orientation="portrait"/>
  <rowBreaks count="0" manualBreakCount="0">
    </rowBreaks>
</worksheet>
</file>