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<sst xmlns="http://schemas.openxmlformats.org/spreadsheetml/2006/main" count="48" uniqueCount="48">
  <si>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</si>
  <si>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HRC010</t>
  </si>
  <si>
    <t xml:space="preserve">m</t>
  </si>
  <si>
    <t xml:space="preserve">Recercado de hueco de fachada.</t>
  </si>
  <si>
    <r>
      <rPr>
        <sz val="7.80"/>
        <color rgb="FF000000"/>
        <rFont val="Arial"/>
        <family val="2"/>
      </rPr>
      <t xml:space="preserve">Recercado realizado mediante </t>
    </r>
    <r>
      <rPr>
        <b/>
        <sz val="7.80"/>
        <color rgb="FF000000"/>
        <rFont val="Arial"/>
        <family val="2"/>
      </rPr>
      <t xml:space="preserve">fábrica de ladrillo cerámico hueco de 24x11,5x4 cm, para revestir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</si>
  <si>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</si>
  <si>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</si>
  <si>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</si>
  <si>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</si>
  <si>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</si>
  <si>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</si>
  <si>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</si>
  <si>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</si>
  <si>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</si>
  <si>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</si>
  <si>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</si>
  <si>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</si>
  <si>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</si>
  <si>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mt04lvc010a</t>
  </si>
  <si>
    <t xml:space="preserve">Ud</t>
  </si>
  <si>
    <t xml:space="preserve">Ladrillo cerámico hueco sencillo, para revestir, 24x11,5x4 cm, según UNE-EN 771-1.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</si>
  <si>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</si>
  <si>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</si>
  <si>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</si>
  <si>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</si>
  <si>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</si>
  <si>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</si>
  <si>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</si>
  <si>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</si>
  <si>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</si>
  <si>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</si>
  <si>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</si>
  <si>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</si>
  <si>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</si>
  <si>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</si>
  <si>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</si>
  <si>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</si>
  <si>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</si>
  <si>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</si>
  <si>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</si>
  <si>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</si>
  <si>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</si>
  <si>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UNE-EN 771-1:2011</t>
  </si>
  <si>
    <t xml:space="preserve">2+/4</t>
  </si>
  <si>
    <t xml:space="preserve">Especificaciones de piezas para fábrica de albañilería. Parte 1: Piezas de arcilla cocida 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</si>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</sst>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6.56" customWidth="1"/>
    <col min="5" max="5" width="64.11" customWidth="1"/>
    <col min="6" max="6" width="2.19" customWidth="1"/>
    <col min="7" max="7" width="9.91" customWidth="1"/>
    <col min="8" max="8" width="3.64" customWidth="1"/>
    <col min="9" max="9" width="9.76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10" t="s">
        <v>8</v>
      </c>
      <c r="H7" s="10"/>
      <c r="I7" s="10" t="s">
        <v>9</v>
      </c>
      <c r="J7" s="10" t="s">
        <v>10</v>
      </c>
    </row>
    <row r="8" spans="1:10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2"/>
      <c r="H8" s="12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"/>
      <c r="G9" s="14">
        <v>0.006000</v>
      </c>
      <c r="H9" s="14"/>
      <c r="I9" s="15">
        <v>1.500000</v>
      </c>
      <c r="J9" s="15">
        <f ca="1">ROUND(INDIRECT(ADDRESS(ROW()+(0), COLUMN()+(-3), 1))*INDIRECT(ADDRESS(ROW()+(0), COLUMN()+(-1), 1)), 2)</f>
        <v>0.010000</v>
      </c>
    </row>
    <row r="10" spans="1:10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"/>
      <c r="G10" s="14">
        <v>0.006000</v>
      </c>
      <c r="H10" s="14"/>
      <c r="I10" s="15">
        <v>36.250000</v>
      </c>
      <c r="J10" s="15">
        <f ca="1">ROUND(INDIRECT(ADDRESS(ROW()+(0), COLUMN()+(-3), 1))*INDIRECT(ADDRESS(ROW()+(0), COLUMN()+(-1), 1)), 2)</f>
        <v>0.220000</v>
      </c>
    </row>
    <row r="11" spans="1:10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"/>
      <c r="G11" s="16">
        <v>12.000000</v>
      </c>
      <c r="H11" s="16"/>
      <c r="I11" s="17">
        <v>0.100000</v>
      </c>
      <c r="J11" s="17">
        <f ca="1">ROUND(INDIRECT(ADDRESS(ROW()+(0), COLUMN()+(-3), 1))*INDIRECT(ADDRESS(ROW()+(0), COLUMN()+(-1), 1)), 2)</f>
        <v>1.200000</v>
      </c>
    </row>
    <row r="12" spans="1:10" ht="12.0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20">
        <f ca="1">ROUND(SUM(INDIRECT(ADDRESS(ROW()+(-1), COLUMN()+(0), 1)),INDIRECT(ADDRESS(ROW()+(-2), COLUMN()+(0), 1)),INDIRECT(ADDRESS(ROW()+(-3), COLUMN()+(0), 1))), 2)</f>
        <v>1.430000</v>
      </c>
    </row>
    <row r="13" spans="1:10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21"/>
      <c r="H13" s="21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"/>
      <c r="G14" s="14">
        <v>0.546000</v>
      </c>
      <c r="H14" s="14"/>
      <c r="I14" s="15">
        <v>17.240000</v>
      </c>
      <c r="J14" s="15">
        <f ca="1">ROUND(INDIRECT(ADDRESS(ROW()+(0), COLUMN()+(-3), 1))*INDIRECT(ADDRESS(ROW()+(0), COLUMN()+(-1), 1)), 2)</f>
        <v>9.410000</v>
      </c>
    </row>
    <row r="15" spans="1:10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"/>
      <c r="G15" s="16">
        <v>0.561000</v>
      </c>
      <c r="H15" s="16"/>
      <c r="I15" s="17">
        <v>15.920000</v>
      </c>
      <c r="J15" s="17">
        <f ca="1">ROUND(INDIRECT(ADDRESS(ROW()+(0), COLUMN()+(-3), 1))*INDIRECT(ADDRESS(ROW()+(0), COLUMN()+(-1), 1)), 2)</f>
        <v>8.930000</v>
      </c>
    </row>
    <row r="16" spans="1:10" ht="12.0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20">
        <f ca="1">ROUND(SUM(INDIRECT(ADDRESS(ROW()+(-1), COLUMN()+(0), 1)),INDIRECT(ADDRESS(ROW()+(-2), COLUMN()+(0), 1))), 2)</f>
        <v>18.340000</v>
      </c>
    </row>
    <row r="17" spans="1:10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21"/>
      <c r="H17" s="21"/>
      <c r="I17" s="18"/>
      <c r="J17" s="18"/>
    </row>
    <row r="18" spans="1:10" ht="12.00" thickBot="1" customHeight="1">
      <c r="A18" s="22"/>
      <c r="B18" s="22"/>
      <c r="C18" s="23" t="s">
        <v>31</v>
      </c>
      <c r="D18" s="23"/>
      <c r="E18" s="22" t="s">
        <v>32</v>
      </c>
      <c r="F18" s="22"/>
      <c r="G18" s="16">
        <v>2.000000</v>
      </c>
      <c r="H18" s="16"/>
      <c r="I18" s="17">
        <f ca="1">ROUND(SUM(INDIRECT(ADDRESS(ROW()+(-2), COLUMN()+(1), 1)),INDIRECT(ADDRESS(ROW()+(-6), COLUMN()+(1), 1))), 2)</f>
        <v>19.770000</v>
      </c>
      <c r="J18" s="17">
        <f ca="1">ROUND(INDIRECT(ADDRESS(ROW()+(0), COLUMN()+(-3), 1))*INDIRECT(ADDRESS(ROW()+(0), COLUMN()+(-1), 1))/100, 2)</f>
        <v>0.400000</v>
      </c>
    </row>
    <row r="19" spans="1:10" ht="12.00" thickBot="1" customHeight="1">
      <c r="A19" s="6" t="s">
        <v>33</v>
      </c>
      <c r="B19" s="6"/>
      <c r="C19" s="7"/>
      <c r="D19" s="7"/>
      <c r="E19" s="8"/>
      <c r="F19" s="8"/>
      <c r="G19" s="24" t="s">
        <v>34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20.170000</v>
      </c>
    </row>
    <row r="22" spans="1:10" ht="21.60" thickBot="1" customHeight="1">
      <c r="A22" s="27" t="s">
        <v>35</v>
      </c>
      <c r="B22" s="27"/>
      <c r="C22" s="27"/>
      <c r="D22" s="27"/>
      <c r="E22" s="27"/>
      <c r="F22" s="27" t="s">
        <v>36</v>
      </c>
      <c r="G22" s="27"/>
      <c r="H22" s="27" t="s">
        <v>37</v>
      </c>
      <c r="I22" s="27"/>
      <c r="J22" s="27" t="s">
        <v>38</v>
      </c>
    </row>
    <row r="23" spans="1:10" ht="12.00" thickBot="1" customHeight="1">
      <c r="A23" s="28" t="s">
        <v>39</v>
      </c>
      <c r="B23" s="28"/>
      <c r="C23" s="28"/>
      <c r="D23" s="28"/>
      <c r="E23" s="28"/>
      <c r="F23" s="29">
        <v>162011.000000</v>
      </c>
      <c r="G23" s="29"/>
      <c r="H23" s="29">
        <v>162012.000000</v>
      </c>
      <c r="I23" s="29"/>
      <c r="J23" s="29" t="s">
        <v>40</v>
      </c>
    </row>
    <row r="24" spans="1:10" ht="12.00" thickBot="1" customHeight="1">
      <c r="A24" s="30" t="s">
        <v>41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2.00" thickBot="1" customHeight="1">
      <c r="A25" s="28" t="s">
        <v>42</v>
      </c>
      <c r="B25" s="28"/>
      <c r="C25" s="28"/>
      <c r="D25" s="28"/>
      <c r="E25" s="28"/>
      <c r="F25" s="29">
        <v>122012.000000</v>
      </c>
      <c r="G25" s="29"/>
      <c r="H25" s="29">
        <v>122013.000000</v>
      </c>
      <c r="I25" s="29"/>
      <c r="J25" s="29" t="s">
        <v>43</v>
      </c>
    </row>
    <row r="26" spans="1:10" ht="12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11.40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11.40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11.40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4:J4"/>
    <mergeCell ref="A7:B7"/>
    <mergeCell ref="C7:D7"/>
    <mergeCell ref="E7:F7"/>
    <mergeCell ref="G7:H7"/>
    <mergeCell ref="A8:B8"/>
    <mergeCell ref="C8:D8"/>
    <mergeCell ref="E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620079" right="0.472441" top="0.472441" bottom="0.472441" header="0.0" footer="0.0"/>
  <pageSetup paperSize="9" orientation="portrait"/>
  <rowBreaks count="0" manualBreakCount="0">
    </rowBreaks>
</worksheet>
</file>