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<sst xmlns="http://schemas.openxmlformats.org/spreadsheetml/2006/main" count="35" uniqueCount="35">
  <si>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</si>
  <si>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FLA015</t>
  </si>
  <si>
    <t xml:space="preserve">m²</t>
  </si>
  <si>
    <t xml:space="preserve">Fachada simple, de chapa perfilada de acero "ACH".</t>
  </si>
  <si>
    <r>
      <rPr>
        <sz val="8.25"/>
        <color rgb="FF000000"/>
        <rFont val="Arial"/>
        <family val="2"/>
      </rPr>
      <t xml:space="preserve">Fachada simple, de chapa perfilada de acero prelacado, ACH 18 Minionda "ACH", espesor 0,6 mm, colocada en posición horizontal con un solape de la chapa superior de 100 mm y un solape lateral de media onda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</si>
  <si>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</si>
  <si>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</si>
  <si>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</si>
  <si>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</si>
  <si>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</si>
  <si>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</si>
  <si>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</si>
  <si>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mt13cap010a</t>
  </si>
  <si>
    <t xml:space="preserve">m²</t>
  </si>
  <si>
    <t xml:space="preserve">Chapa perfilada de acero prelacado, ACH 18 Minionda "ACH", espesor 0,6 mm.</t>
  </si>
  <si>
    <t xml:space="preserve">mt13cap030c</t>
  </si>
  <si>
    <t xml:space="preserve">Ud</t>
  </si>
  <si>
    <t xml:space="preserve">Kit de accesorios de fijación "ACH",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</si>
  <si>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</si>
  <si>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</si>
  <si>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</si>
  <si>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</si>
  <si>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</si>
  <si>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</si>
  <si>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</si>
  <si>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</si>
  <si>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</si>
  <si>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</si>
  <si>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</si>
  <si>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</si>
  <si>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</si>
  <si>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</si>
  <si>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</si>
  <si>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4,19€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</si>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</sst>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1.05</v>
      </c>
      <c r="G10" s="12">
        <v>11.1</v>
      </c>
      <c r="H10" s="12">
        <f ca="1">ROUND(INDIRECT(ADDRESS(ROW()+(0), COLUMN()+(-2), 1))*INDIRECT(ADDRESS(ROW()+(0), COLUMN()+(-1), 1)), 2)</f>
        <v>11.66</v>
      </c>
    </row>
    <row r="11" spans="1:8" ht="13.50" thickBot="1" customHeight="1">
      <c r="A11" s="1" t="s">
        <v>15</v>
      </c>
      <c r="B11" s="1"/>
      <c r="C11" s="10" t="s">
        <v>16</v>
      </c>
      <c r="D11" s="10"/>
      <c r="E11" s="1" t="s">
        <v>17</v>
      </c>
      <c r="F11" s="11">
        <v>0.2</v>
      </c>
      <c r="G11" s="12">
        <v>20</v>
      </c>
      <c r="H11" s="12">
        <f ca="1">ROUND(INDIRECT(ADDRESS(ROW()+(0), COLUMN()+(-2), 1))*INDIRECT(ADDRESS(ROW()+(0), COLUMN()+(-1), 1)), 2)</f>
        <v>4</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17.75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22</v>
      </c>
      <c r="H15" s="12">
        <f ca="1">ROUND(INDIRECT(ADDRESS(ROW()+(0), COLUMN()+(-2), 1))*INDIRECT(ADDRESS(ROW()+(0), COLUMN()+(-1), 1)), 2)</f>
        <v>6.6</v>
      </c>
    </row>
    <row r="16" spans="1:8" ht="13.50" thickBot="1" customHeight="1">
      <c r="A16" s="1" t="s">
        <v>26</v>
      </c>
      <c r="B16" s="1"/>
      <c r="C16" s="10" t="s">
        <v>27</v>
      </c>
      <c r="D16" s="10"/>
      <c r="E16" s="1" t="s">
        <v>28</v>
      </c>
      <c r="F16" s="13">
        <v>0.3</v>
      </c>
      <c r="G16" s="14">
        <v>20.34</v>
      </c>
      <c r="H16" s="14">
        <f ca="1">ROUND(INDIRECT(ADDRESS(ROW()+(0), COLUMN()+(-2), 1))*INDIRECT(ADDRESS(ROW()+(0), COLUMN()+(-1), 1)), 2)</f>
        <v>6.1</v>
      </c>
    </row>
    <row r="17" spans="1:8" ht="13.50" thickBot="1" customHeight="1">
      <c r="A17" s="15"/>
      <c r="B17" s="15"/>
      <c r="C17" s="15"/>
      <c r="D17" s="15"/>
      <c r="E17" s="15"/>
      <c r="F17" s="9" t="s">
        <v>29</v>
      </c>
      <c r="G17" s="9"/>
      <c r="H17" s="17">
        <f ca="1">ROUND(SUM(INDIRECT(ADDRESS(ROW()+(-1), COLUMN()+(0), 1)),INDIRECT(ADDRESS(ROW()+(-2), COLUMN()+(0), 1))), 2)</f>
        <v>12.7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30.45</v>
      </c>
      <c r="H19" s="14">
        <f ca="1">ROUND(INDIRECT(ADDRESS(ROW()+(0), COLUMN()+(-2), 1))*INDIRECT(ADDRESS(ROW()+(0), COLUMN()+(-1), 1))/100, 2)</f>
        <v>0.61</v>
      </c>
    </row>
    <row r="20" spans="1:8" ht="13.50" thickBot="1" customHeight="1">
      <c r="A20" s="21" t="s">
        <v>33</v>
      </c>
      <c r="B20" s="21"/>
      <c r="C20" s="22"/>
      <c r="D20" s="22"/>
      <c r="E20" s="23"/>
      <c r="F20" s="24" t="s">
        <v>34</v>
      </c>
      <c r="G20" s="25"/>
      <c r="H20" s="26">
        <f ca="1">ROUND(SUM(INDIRECT(ADDRESS(ROW()+(-1), COLUMN()+(0), 1)),INDIRECT(ADDRESS(ROW()+(-3), COLUMN()+(0), 1)),INDIRECT(ADDRESS(ROW()+(-7), COLUMN()+(0), 1))), 2)</f>
        <v>31.06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