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<sst xmlns="http://schemas.openxmlformats.org/spreadsheetml/2006/main" count="70" uniqueCount="70">
  <si>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</si>
  <si>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FFZ450</t>
  </si>
  <si>
    <t xml:space="preserve">m²</t>
  </si>
  <si>
    <t xml:space="preserve">Hoja exterior, autoportante y pasante, de fachada de dos hojas, de fábrica de ladrillo de hormigón para revestir, con cámara de aire ligeramente ventilada.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</si>
  <si>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sistema GHAS "GEO-HIDROL", de 12 cm de espesor, con DAU nº 12/076 C, de fábrica de ladrillo de hormigón perforado acústico, para revestir, 25x12x9,5 cm,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M6; con cámara de aire ligeramente ventilada, mediante la realización de aberturas de ventilación, con un área efectiva de 10 cm² por cada m de fachada (orificios, rejillas o llagas desprovistas de mortero) para ventilación de la cámara. Dintel de fábrica para revestir sobre perfil laminado.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</si>
  <si>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</si>
  <si>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</si>
  <si>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</si>
  <si>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</si>
  <si>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</si>
  <si>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</si>
  <si>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</si>
  <si>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mt04lpw020a</t>
  </si>
  <si>
    <t xml:space="preserve">Ud</t>
  </si>
  <si>
    <t xml:space="preserve">Ladrillo de hormigón perforado acústico, para revestir, 25x12x9,5 cm, con un aislamiento a ruido aéreo de 50 dB(A).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</si>
  <si>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</si>
  <si>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</si>
  <si>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</si>
  <si>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</si>
  <si>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</si>
  <si>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</si>
  <si>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</si>
  <si>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</si>
  <si>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</si>
  <si>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</si>
  <si>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</si>
  <si>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</si>
  <si>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</si>
  <si>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</si>
  <si>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</si>
  <si>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</si>
  <si>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</si>
  <si>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</si>
  <si>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mt07ala011j</t>
  </si>
  <si>
    <t xml:space="preserve">kg</t>
  </si>
  <si>
    <t xml:space="preserve">Pletina de acero laminado UNE-EN 10025 S275JR, para aplicaciones estructurales. Trabajada y montada en taller, para colocar en obra.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</si>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</sst>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39</v>
      </c>
      <c r="F10" s="11"/>
      <c r="G10" s="11"/>
      <c r="H10" s="12">
        <v>0.22</v>
      </c>
      <c r="I10" s="12">
        <f ca="1">ROUND(INDIRECT(ADDRESS(ROW()+(0), COLUMN()+(-4), 1))*INDIRECT(ADDRESS(ROW()+(0), COLUMN()+(-1), 1)), 2)</f>
        <v>8.58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1.71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2.58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6.4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2.4</v>
      </c>
      <c r="F16" s="11"/>
      <c r="G16" s="11"/>
      <c r="H16" s="12">
        <v>1.38</v>
      </c>
      <c r="I16" s="12">
        <f ca="1">ROUND(INDIRECT(ADDRESS(ROW()+(0), COLUMN()+(-4), 1))*INDIRECT(ADDRESS(ROW()+(0), COLUMN()+(-1), 1)), 2)</f>
        <v>3.31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0.24</v>
      </c>
      <c r="F17" s="13"/>
      <c r="G17" s="13"/>
      <c r="H17" s="14">
        <v>2.42</v>
      </c>
      <c r="I17" s="14">
        <f ca="1">ROUND(INDIRECT(ADDRESS(ROW()+(0), COLUMN()+(-4), 1))*INDIRECT(ADDRESS(ROW()+(0), COLUMN()+(-1), 1)), 2)</f>
        <v>0.58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25.46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24.00" thickBot="1" customHeight="1">
      <c r="A20" s="1" t="s">
        <v>38</v>
      </c>
      <c r="B20" s="1"/>
      <c r="C20" s="10" t="s">
        <v>39</v>
      </c>
      <c r="D20" s="1" t="s">
        <v>40</v>
      </c>
      <c r="E20" s="13">
        <v>0.128</v>
      </c>
      <c r="F20" s="13"/>
      <c r="G20" s="13"/>
      <c r="H20" s="14">
        <v>1.94</v>
      </c>
      <c r="I20" s="14">
        <f ca="1">ROUND(INDIRECT(ADDRESS(ROW()+(0), COLUMN()+(-4), 1))*INDIRECT(ADDRESS(ROW()+(0), COLUMN()+(-1), 1)), 2)</f>
        <v>0.25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0.25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0.76</v>
      </c>
      <c r="F23" s="11"/>
      <c r="G23" s="11"/>
      <c r="H23" s="12">
        <v>22.13</v>
      </c>
      <c r="I23" s="12">
        <f ca="1">ROUND(INDIRECT(ADDRESS(ROW()+(0), COLUMN()+(-4), 1))*INDIRECT(ADDRESS(ROW()+(0), COLUMN()+(-1), 1)), 2)</f>
        <v>16.82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0.498</v>
      </c>
      <c r="F24" s="13"/>
      <c r="G24" s="13"/>
      <c r="H24" s="14">
        <v>20.78</v>
      </c>
      <c r="I24" s="14">
        <f ca="1">ROUND(INDIRECT(ADDRESS(ROW()+(0), COLUMN()+(-4), 1))*INDIRECT(ADDRESS(ROW()+(0), COLUMN()+(-1), 1)), 2)</f>
        <v>10.35</v>
      </c>
    </row>
    <row r="25" spans="1:9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1))), 2)</f>
        <v>27.17</v>
      </c>
    </row>
    <row r="26" spans="1:9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51</v>
      </c>
      <c r="D27" s="19" t="s">
        <v>52</v>
      </c>
      <c r="E27" s="13">
        <v>3</v>
      </c>
      <c r="F27" s="13"/>
      <c r="G27" s="13"/>
      <c r="H27" s="14">
        <f ca="1">ROUND(SUM(INDIRECT(ADDRESS(ROW()+(-2), COLUMN()+(1), 1)),INDIRECT(ADDRESS(ROW()+(-6), COLUMN()+(1), 1)),INDIRECT(ADDRESS(ROW()+(-9), COLUMN()+(1), 1))), 2)</f>
        <v>52.88</v>
      </c>
      <c r="I27" s="14">
        <f ca="1">ROUND(INDIRECT(ADDRESS(ROW()+(0), COLUMN()+(-4), 1))*INDIRECT(ADDRESS(ROW()+(0), COLUMN()+(-1), 1))/100, 2)</f>
        <v>1.59</v>
      </c>
    </row>
    <row r="28" spans="1:9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4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54.47</v>
      </c>
    </row>
    <row r="31" spans="1:9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 t="s">
        <v>57</v>
      </c>
      <c r="H31" s="27"/>
      <c r="I31" s="27" t="s">
        <v>58</v>
      </c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1.18202e+006</v>
      </c>
      <c r="G32" s="29">
        <v>1.18202e+006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62</v>
      </c>
      <c r="B34" s="28"/>
      <c r="C34" s="28"/>
      <c r="D34" s="28"/>
      <c r="E34" s="28"/>
      <c r="F34" s="29">
        <v>1.03202e+006</v>
      </c>
      <c r="G34" s="29">
        <v>1.03202e+006</v>
      </c>
      <c r="H34" s="29"/>
      <c r="I34" s="29">
        <v>3</v>
      </c>
    </row>
    <row r="35" spans="1:9" ht="24.00" thickBot="1" customHeight="1">
      <c r="A35" s="30" t="s">
        <v>63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64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65</v>
      </c>
    </row>
    <row r="37" spans="1:9" ht="24.00" thickBot="1" customHeight="1">
      <c r="A37" s="30" t="s">
        <v>66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69</v>
      </c>
      <c r="B42" s="1"/>
      <c r="C42" s="1"/>
      <c r="D42" s="1"/>
      <c r="E42" s="1"/>
      <c r="F42" s="1"/>
      <c r="G42" s="1"/>
      <c r="H42" s="1"/>
      <c r="I42" s="1"/>
    </row>
  </sheetData>
  <mergeCells count="6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H25"/>
    <mergeCell ref="A26:B26"/>
    <mergeCell ref="D26:G26"/>
    <mergeCell ref="A27:B27"/>
    <mergeCell ref="E27:G27"/>
    <mergeCell ref="A28:D28"/>
    <mergeCell ref="E28:H28"/>
    <mergeCell ref="A31:E31"/>
    <mergeCell ref="G31:H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