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<sst xmlns="http://schemas.openxmlformats.org/spreadsheetml/2006/main" count="62" uniqueCount="62">
  <si>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</si>
  <si>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FFQ030</t>
  </si>
  <si>
    <t xml:space="preserve">m²</t>
  </si>
  <si>
    <t xml:space="preserve">Hoja de partición interior, de fábrica de bloque cerámico aligerado para revestir.</t>
  </si>
  <si>
    <r>
      <rPr>
        <sz val="8.25"/>
        <color rgb="FF000000"/>
        <rFont val="Arial"/>
        <family val="2"/>
      </rPr>
      <t xml:space="preserve">Hoja de partición interior, de 14 cm de espesor, de fábrica de bloque cerámico aligerado machihembrado, 30x19x14 cm, para revestir, con juntas horizontales de 10 mm de espesor, junta rehundida, recibida con mortero de cemento industrial, color gris, M-5, suministrado a granel, con banda flexible de espuma de polietileno reticulado de celdas cerradas, de 10 mm de espesor y 110 mm de anchura, fijada a los forjados y a los encuentros con otros elementos verticales con pasta de yeso.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</si>
  <si>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</si>
  <si>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</si>
  <si>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</si>
  <si>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</si>
  <si>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</si>
  <si>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</si>
  <si>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</si>
  <si>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mt02btr020ae</t>
  </si>
  <si>
    <t xml:space="preserve">Ud</t>
  </si>
  <si>
    <t xml:space="preserve">Bloque cerámico aligerado machihembrado, 30x19x14 cm, para revestir, para uso en fábrica protegida (pieza P), densidad 938 kg/m³; con el precio incrementado el 20% en concepto de piezas especiales.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</si>
  <si>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</si>
  <si>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</si>
  <si>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</si>
  <si>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</si>
  <si>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</si>
  <si>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</si>
  <si>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mt09pye010b</t>
  </si>
  <si>
    <t xml:space="preserve">m³</t>
  </si>
  <si>
    <t xml:space="preserve">Pasta de yeso de construcción B1, según UNE-EN 13279-1.</t>
  </si>
  <si>
    <t xml:space="preserve">mt16ptr030b</t>
  </si>
  <si>
    <t xml:space="preserve">m</t>
  </si>
  <si>
    <t xml:space="preserve">Banda flexible de espuma de polietileno reticulado de celdas cerradas, de 10 mm de espesor y 110 mm de anchura, resistencia térmica 0,25 m²K/W, conductividad térmica 0,04 W/(mK) y rigidez dinámica 57,7 MN/m³.</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</si>
  <si>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</si>
  <si>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</si>
  <si>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</si>
  <si>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</si>
  <si>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</si>
  <si>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</si>
  <si>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</si>
  <si>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</si>
  <si>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</si>
  <si>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</si>
  <si>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</si>
  <si>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</si>
  <si>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</si>
  <si>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</si>
  <si>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</si>
  <si>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</si>
  <si>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</si>
  <si>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0,52€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</si>
  <si>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</si>
  <si>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</si>
  <si>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</si>
  <si>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</si>
  <si>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</si>
  <si>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</si>
  <si>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</si>
  <si>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</si>
  <si>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</si>
  <si>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</si>
  <si>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</si>
  <si>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13279-1:2008</t>
  </si>
  <si>
    <t xml:space="preserve">3/4</t>
  </si>
  <si>
    <t xml:space="preserve">Yesos de construcción y conglomerantes a base de yeso para la construcción. Parte 1: Definiciones y especificaciones.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</si>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</sst>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21"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18</v>
      </c>
      <c r="G10" s="11"/>
      <c r="H10" s="11"/>
      <c r="I10" s="12">
        <v>0.6</v>
      </c>
      <c r="J10" s="12">
        <f ca="1">ROUND(INDIRECT(ADDRESS(ROW()+(0), COLUMN()+(-4), 1))*INDIRECT(ADDRESS(ROW()+(0), COLUMN()+(-1), 1)), 2)</f>
        <v>10.8</v>
      </c>
    </row>
    <row r="11" spans="1:10" ht="13.50" thickBot="1" customHeight="1">
      <c r="A11" s="1" t="s">
        <v>15</v>
      </c>
      <c r="B11" s="1"/>
      <c r="C11" s="10" t="s">
        <v>16</v>
      </c>
      <c r="D11" s="10"/>
      <c r="E11" s="1" t="s">
        <v>17</v>
      </c>
      <c r="F11" s="11">
        <v>0.004</v>
      </c>
      <c r="G11" s="11"/>
      <c r="H11" s="11"/>
      <c r="I11" s="12">
        <v>1.5</v>
      </c>
      <c r="J11" s="12">
        <f ca="1">ROUND(INDIRECT(ADDRESS(ROW()+(0), COLUMN()+(-4), 1))*INDIRECT(ADDRESS(ROW()+(0), COLUMN()+(-1), 1)), 2)</f>
        <v>0.01</v>
      </c>
    </row>
    <row r="12" spans="1:10" ht="24.00" thickBot="1" customHeight="1">
      <c r="A12" s="1" t="s">
        <v>18</v>
      </c>
      <c r="B12" s="1"/>
      <c r="C12" s="10" t="s">
        <v>19</v>
      </c>
      <c r="D12" s="10"/>
      <c r="E12" s="1" t="s">
        <v>20</v>
      </c>
      <c r="F12" s="11">
        <v>0.013</v>
      </c>
      <c r="G12" s="11"/>
      <c r="H12" s="11"/>
      <c r="I12" s="12">
        <v>50.2</v>
      </c>
      <c r="J12" s="12">
        <f ca="1">ROUND(INDIRECT(ADDRESS(ROW()+(0), COLUMN()+(-4), 1))*INDIRECT(ADDRESS(ROW()+(0), COLUMN()+(-1), 1)), 2)</f>
        <v>0.65</v>
      </c>
    </row>
    <row r="13" spans="1:10" ht="13.50" thickBot="1" customHeight="1">
      <c r="A13" s="1" t="s">
        <v>21</v>
      </c>
      <c r="B13" s="1"/>
      <c r="C13" s="10" t="s">
        <v>22</v>
      </c>
      <c r="D13" s="10"/>
      <c r="E13" s="1" t="s">
        <v>23</v>
      </c>
      <c r="F13" s="11">
        <v>0.008</v>
      </c>
      <c r="G13" s="11"/>
      <c r="H13" s="11"/>
      <c r="I13" s="12">
        <v>148.5</v>
      </c>
      <c r="J13" s="12">
        <f ca="1">ROUND(INDIRECT(ADDRESS(ROW()+(0), COLUMN()+(-4), 1))*INDIRECT(ADDRESS(ROW()+(0), COLUMN()+(-1), 1)), 2)</f>
        <v>1.19</v>
      </c>
    </row>
    <row r="14" spans="1:10" ht="34.50" thickBot="1" customHeight="1">
      <c r="A14" s="1" t="s">
        <v>24</v>
      </c>
      <c r="B14" s="1"/>
      <c r="C14" s="10" t="s">
        <v>25</v>
      </c>
      <c r="D14" s="10"/>
      <c r="E14" s="1" t="s">
        <v>26</v>
      </c>
      <c r="F14" s="13">
        <v>0.4</v>
      </c>
      <c r="G14" s="13"/>
      <c r="H14" s="13"/>
      <c r="I14" s="14">
        <v>0.58</v>
      </c>
      <c r="J14" s="14">
        <f ca="1">ROUND(INDIRECT(ADDRESS(ROW()+(0), COLUMN()+(-4), 1))*INDIRECT(ADDRESS(ROW()+(0), COLUMN()+(-1), 1)), 2)</f>
        <v>0.23</v>
      </c>
    </row>
    <row r="15" spans="1:10" ht="13.50" thickBot="1" customHeight="1">
      <c r="A15" s="15"/>
      <c r="B15" s="15"/>
      <c r="C15" s="15"/>
      <c r="D15" s="15"/>
      <c r="E15" s="15"/>
      <c r="F15" s="9" t="s">
        <v>27</v>
      </c>
      <c r="G15" s="9"/>
      <c r="H15" s="9"/>
      <c r="I15" s="9"/>
      <c r="J15" s="17">
        <f ca="1">ROUND(SUM(INDIRECT(ADDRESS(ROW()+(-1), COLUMN()+(0), 1)),INDIRECT(ADDRESS(ROW()+(-2), COLUMN()+(0), 1)),INDIRECT(ADDRESS(ROW()+(-3), COLUMN()+(0), 1)),INDIRECT(ADDRESS(ROW()+(-4), COLUMN()+(0), 1)),INDIRECT(ADDRESS(ROW()+(-5), COLUMN()+(0), 1))), 2)</f>
        <v>12.88</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3">
        <v>0.05</v>
      </c>
      <c r="G17" s="13"/>
      <c r="H17" s="13"/>
      <c r="I17" s="14">
        <v>1.94</v>
      </c>
      <c r="J17" s="14">
        <f ca="1">ROUND(INDIRECT(ADDRESS(ROW()+(0), COLUMN()+(-4), 1))*INDIRECT(ADDRESS(ROW()+(0), COLUMN()+(-1), 1)), 2)</f>
        <v>0.1</v>
      </c>
    </row>
    <row r="18" spans="1:10" ht="13.50" thickBot="1" customHeight="1">
      <c r="A18" s="15"/>
      <c r="B18" s="15"/>
      <c r="C18" s="15"/>
      <c r="D18" s="15"/>
      <c r="E18" s="15"/>
      <c r="F18" s="9" t="s">
        <v>32</v>
      </c>
      <c r="G18" s="9"/>
      <c r="H18" s="9"/>
      <c r="I18" s="9"/>
      <c r="J18" s="17">
        <f ca="1">ROUND(SUM(INDIRECT(ADDRESS(ROW()+(-1), COLUMN()+(0), 1))), 2)</f>
        <v>0.1</v>
      </c>
    </row>
    <row r="19" spans="1:10" ht="13.50" thickBot="1" customHeight="1">
      <c r="A19" s="15">
        <v>3</v>
      </c>
      <c r="B19" s="15"/>
      <c r="C19" s="15"/>
      <c r="D19" s="15"/>
      <c r="E19" s="18" t="s">
        <v>33</v>
      </c>
      <c r="F19" s="18"/>
      <c r="G19" s="18"/>
      <c r="H19" s="18"/>
      <c r="I19" s="15"/>
      <c r="J19" s="15"/>
    </row>
    <row r="20" spans="1:10" ht="13.50" thickBot="1" customHeight="1">
      <c r="A20" s="1" t="s">
        <v>34</v>
      </c>
      <c r="B20" s="1"/>
      <c r="C20" s="10" t="s">
        <v>35</v>
      </c>
      <c r="D20" s="10"/>
      <c r="E20" s="1" t="s">
        <v>36</v>
      </c>
      <c r="F20" s="11">
        <v>0.347</v>
      </c>
      <c r="G20" s="11"/>
      <c r="H20" s="11"/>
      <c r="I20" s="12">
        <v>23.1</v>
      </c>
      <c r="J20" s="12">
        <f ca="1">ROUND(INDIRECT(ADDRESS(ROW()+(0), COLUMN()+(-4), 1))*INDIRECT(ADDRESS(ROW()+(0), COLUMN()+(-1), 1)), 2)</f>
        <v>8.02</v>
      </c>
    </row>
    <row r="21" spans="1:10" ht="13.50" thickBot="1" customHeight="1">
      <c r="A21" s="1" t="s">
        <v>37</v>
      </c>
      <c r="B21" s="1"/>
      <c r="C21" s="10" t="s">
        <v>38</v>
      </c>
      <c r="D21" s="10"/>
      <c r="E21" s="1" t="s">
        <v>39</v>
      </c>
      <c r="F21" s="13">
        <v>0.209</v>
      </c>
      <c r="G21" s="13"/>
      <c r="H21" s="13"/>
      <c r="I21" s="14">
        <v>21.69</v>
      </c>
      <c r="J21" s="14">
        <f ca="1">ROUND(INDIRECT(ADDRESS(ROW()+(0), COLUMN()+(-4), 1))*INDIRECT(ADDRESS(ROW()+(0), COLUMN()+(-1), 1)), 2)</f>
        <v>4.53</v>
      </c>
    </row>
    <row r="22" spans="1:10" ht="13.50" thickBot="1" customHeight="1">
      <c r="A22" s="15"/>
      <c r="B22" s="15"/>
      <c r="C22" s="15"/>
      <c r="D22" s="15"/>
      <c r="E22" s="15"/>
      <c r="F22" s="9" t="s">
        <v>40</v>
      </c>
      <c r="G22" s="9"/>
      <c r="H22" s="9"/>
      <c r="I22" s="9"/>
      <c r="J22" s="17">
        <f ca="1">ROUND(SUM(INDIRECT(ADDRESS(ROW()+(-1), COLUMN()+(0), 1)),INDIRECT(ADDRESS(ROW()+(-2), COLUMN()+(0), 1))), 2)</f>
        <v>12.55</v>
      </c>
    </row>
    <row r="23" spans="1:10" ht="13.50" thickBot="1" customHeight="1">
      <c r="A23" s="15">
        <v>4</v>
      </c>
      <c r="B23" s="15"/>
      <c r="C23" s="15"/>
      <c r="D23" s="15"/>
      <c r="E23" s="18" t="s">
        <v>41</v>
      </c>
      <c r="F23" s="18"/>
      <c r="G23" s="18"/>
      <c r="H23" s="18"/>
      <c r="I23" s="15"/>
      <c r="J23" s="15"/>
    </row>
    <row r="24" spans="1:10" ht="13.50" thickBot="1" customHeight="1">
      <c r="A24" s="19"/>
      <c r="B24" s="19"/>
      <c r="C24" s="20" t="s">
        <v>42</v>
      </c>
      <c r="D24" s="20"/>
      <c r="E24" s="19" t="s">
        <v>43</v>
      </c>
      <c r="F24" s="13">
        <v>2</v>
      </c>
      <c r="G24" s="13"/>
      <c r="H24" s="13"/>
      <c r="I24" s="14">
        <f ca="1">ROUND(SUM(INDIRECT(ADDRESS(ROW()+(-2), COLUMN()+(1), 1)),INDIRECT(ADDRESS(ROW()+(-6), COLUMN()+(1), 1)),INDIRECT(ADDRESS(ROW()+(-9), COLUMN()+(1), 1))), 2)</f>
        <v>25.53</v>
      </c>
      <c r="J24" s="14">
        <f ca="1">ROUND(INDIRECT(ADDRESS(ROW()+(0), COLUMN()+(-4), 1))*INDIRECT(ADDRESS(ROW()+(0), COLUMN()+(-1), 1))/100, 2)</f>
        <v>0.51</v>
      </c>
    </row>
    <row r="25" spans="1:10" ht="13.50" thickBot="1" customHeight="1">
      <c r="A25" s="21" t="s">
        <v>44</v>
      </c>
      <c r="B25" s="21"/>
      <c r="C25" s="22"/>
      <c r="D25" s="22"/>
      <c r="E25" s="23"/>
      <c r="F25" s="24" t="s">
        <v>45</v>
      </c>
      <c r="G25" s="24"/>
      <c r="H25" s="24"/>
      <c r="I25" s="25"/>
      <c r="J25" s="26">
        <f ca="1">ROUND(SUM(INDIRECT(ADDRESS(ROW()+(-1), COLUMN()+(0), 1)),INDIRECT(ADDRESS(ROW()+(-3), COLUMN()+(0), 1)),INDIRECT(ADDRESS(ROW()+(-7), COLUMN()+(0), 1)),INDIRECT(ADDRESS(ROW()+(-10), COLUMN()+(0), 1))), 2)</f>
        <v>26.04</v>
      </c>
    </row>
    <row r="28" spans="1:10" ht="13.50" thickBot="1" customHeight="1">
      <c r="A28" s="27" t="s">
        <v>46</v>
      </c>
      <c r="B28" s="27"/>
      <c r="C28" s="27"/>
      <c r="D28" s="27"/>
      <c r="E28" s="27"/>
      <c r="F28" s="27"/>
      <c r="G28" s="27" t="s">
        <v>47</v>
      </c>
      <c r="H28" s="27" t="s">
        <v>48</v>
      </c>
      <c r="I28" s="27"/>
      <c r="J28" s="27" t="s">
        <v>49</v>
      </c>
    </row>
    <row r="29" spans="1:10" ht="13.50" thickBot="1" customHeight="1">
      <c r="A29" s="28" t="s">
        <v>50</v>
      </c>
      <c r="B29" s="28"/>
      <c r="C29" s="28"/>
      <c r="D29" s="28"/>
      <c r="E29" s="28"/>
      <c r="F29" s="28"/>
      <c r="G29" s="29">
        <v>1.06202e+06</v>
      </c>
      <c r="H29" s="29">
        <v>1.06202e+06</v>
      </c>
      <c r="I29" s="29"/>
      <c r="J29" s="29" t="s">
        <v>51</v>
      </c>
    </row>
    <row r="30" spans="1:10" ht="13.50" thickBot="1" customHeight="1">
      <c r="A30" s="30" t="s">
        <v>52</v>
      </c>
      <c r="B30" s="30"/>
      <c r="C30" s="30"/>
      <c r="D30" s="30"/>
      <c r="E30" s="30"/>
      <c r="F30" s="30"/>
      <c r="G30" s="31"/>
      <c r="H30" s="31"/>
      <c r="I30" s="31"/>
      <c r="J30" s="31"/>
    </row>
    <row r="31" spans="1:10" ht="13.50" thickBot="1" customHeight="1">
      <c r="A31" s="28" t="s">
        <v>53</v>
      </c>
      <c r="B31" s="28"/>
      <c r="C31" s="28"/>
      <c r="D31" s="28"/>
      <c r="E31" s="28"/>
      <c r="F31" s="28"/>
      <c r="G31" s="29">
        <v>1.18202e+06</v>
      </c>
      <c r="H31" s="29">
        <v>1.18202e+06</v>
      </c>
      <c r="I31" s="29"/>
      <c r="J31" s="29" t="s">
        <v>54</v>
      </c>
    </row>
    <row r="32" spans="1:10" ht="13.50" thickBot="1" customHeight="1">
      <c r="A32" s="30" t="s">
        <v>55</v>
      </c>
      <c r="B32" s="30"/>
      <c r="C32" s="30"/>
      <c r="D32" s="30"/>
      <c r="E32" s="30"/>
      <c r="F32" s="30"/>
      <c r="G32" s="31"/>
      <c r="H32" s="31"/>
      <c r="I32" s="31"/>
      <c r="J32" s="31"/>
    </row>
    <row r="33" spans="1:10" ht="13.50" thickBot="1" customHeight="1">
      <c r="A33" s="28" t="s">
        <v>56</v>
      </c>
      <c r="B33" s="28"/>
      <c r="C33" s="28"/>
      <c r="D33" s="28"/>
      <c r="E33" s="28"/>
      <c r="F33" s="28"/>
      <c r="G33" s="29">
        <v>1.10201e+06</v>
      </c>
      <c r="H33" s="29">
        <v>1.10201e+06</v>
      </c>
      <c r="I33" s="29"/>
      <c r="J33" s="29" t="s">
        <v>57</v>
      </c>
    </row>
    <row r="34" spans="1:10" ht="24.00" thickBot="1" customHeight="1">
      <c r="A34" s="30" t="s">
        <v>58</v>
      </c>
      <c r="B34" s="30"/>
      <c r="C34" s="30"/>
      <c r="D34" s="30"/>
      <c r="E34" s="30"/>
      <c r="F34" s="30"/>
      <c r="G34" s="31"/>
      <c r="H34" s="31"/>
      <c r="I34" s="31"/>
      <c r="J34" s="31"/>
    </row>
    <row r="37" spans="1:1" ht="33.75" thickBot="1" customHeight="1">
      <c r="A37" s="1" t="s">
        <v>59</v>
      </c>
      <c r="B37" s="1"/>
      <c r="C37" s="1"/>
      <c r="D37" s="1"/>
      <c r="E37" s="1"/>
      <c r="F37" s="1"/>
      <c r="G37" s="1"/>
      <c r="H37" s="1"/>
      <c r="I37" s="1"/>
      <c r="J37" s="1"/>
    </row>
    <row r="38" spans="1:1" ht="33.75" thickBot="1" customHeight="1">
      <c r="A38" s="1" t="s">
        <v>60</v>
      </c>
      <c r="B38" s="1"/>
      <c r="C38" s="1"/>
      <c r="D38" s="1"/>
      <c r="E38" s="1"/>
      <c r="F38" s="1"/>
      <c r="G38" s="1"/>
      <c r="H38" s="1"/>
      <c r="I38" s="1"/>
      <c r="J38" s="1"/>
    </row>
    <row r="39" spans="1:1" ht="33.75" thickBot="1" customHeight="1">
      <c r="A39" s="1" t="s">
        <v>61</v>
      </c>
      <c r="B39" s="1"/>
      <c r="C39" s="1"/>
      <c r="D39" s="1"/>
      <c r="E39" s="1"/>
      <c r="F39" s="1"/>
      <c r="G39" s="1"/>
      <c r="H39" s="1"/>
      <c r="I39" s="1"/>
      <c r="J39" s="1"/>
    </row>
  </sheetData>
  <mergeCells count="77">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H21"/>
    <mergeCell ref="A22:B22"/>
    <mergeCell ref="C22:D22"/>
    <mergeCell ref="F22:I22"/>
    <mergeCell ref="A23:B23"/>
    <mergeCell ref="C23:D23"/>
    <mergeCell ref="E23:H23"/>
    <mergeCell ref="A24:B24"/>
    <mergeCell ref="C24:D24"/>
    <mergeCell ref="F24:H24"/>
    <mergeCell ref="A25:E25"/>
    <mergeCell ref="F25:I25"/>
    <mergeCell ref="A28:F28"/>
    <mergeCell ref="H28:I28"/>
    <mergeCell ref="A29:F29"/>
    <mergeCell ref="G29:G30"/>
    <mergeCell ref="H29:I30"/>
    <mergeCell ref="J29:J30"/>
    <mergeCell ref="A30:F30"/>
    <mergeCell ref="A31:F31"/>
    <mergeCell ref="G31:G32"/>
    <mergeCell ref="H31:I32"/>
    <mergeCell ref="J31:J32"/>
    <mergeCell ref="A32:F32"/>
    <mergeCell ref="A33:F33"/>
    <mergeCell ref="G33:G34"/>
    <mergeCell ref="H33:I34"/>
    <mergeCell ref="J33:J34"/>
    <mergeCell ref="A34:F34"/>
    <mergeCell ref="A37:J37"/>
    <mergeCell ref="A38:J38"/>
    <mergeCell ref="A39:J39"/>
  </mergeCells>
  <pageMargins left="0.147638" right="0.147638" top="0.206693" bottom="0.206693" header="0.0" footer="0.0"/>
  <pageSetup paperSize="9" orientation="portrait"/>
  <rowBreaks count="0" manualBreakCount="0">
    </rowBreaks>
</worksheet>
</file>