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<sst xmlns="http://schemas.openxmlformats.org/spreadsheetml/2006/main" count="48" uniqueCount="48">
  <si>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</si>
  <si>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FFN020</t>
  </si>
  <si>
    <t xml:space="preserve">m²</t>
  </si>
  <si>
    <t xml:space="preserve">Hoja interior de medianera de dos hojas, de fábrica de ladrillo cerámico para revestir, con aislamiento integrado.</t>
  </si>
  <si>
    <r>
      <rPr>
        <sz val="8.25"/>
        <color rgb="FF000000"/>
        <rFont val="Arial"/>
        <family val="2"/>
      </rPr>
      <t xml:space="preserve">Hoja interior de medianera de dos hojas, de 7 cm de espesor, de fábrica de ladrillo cerámico hueco doble de gran formato con panel aislante de poliestireno expandido incorporado, machihembrado, para revestir, 70x50x7x4 cm, con juntas de 10 mm de espesor, recibida con una mezcla en agua de pegamento de cola preparado y hasta un 25% de yeso de calidad B1.</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</si>
  <si>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</si>
  <si>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</si>
  <si>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</si>
  <si>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</si>
  <si>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</si>
  <si>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</si>
  <si>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</si>
  <si>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mt04lgt010b</t>
  </si>
  <si>
    <t xml:space="preserve">Ud</t>
  </si>
  <si>
    <t xml:space="preserve">Ladrillo cerámico hueco doble de gran formato con panel aislante de poliestireno expandido incorporado, machihembrado, para revestir, 70x50x7x4 cm, aislamiento compuesto de poliestireno expandido de 4 cm de espesor, con superficie lisa y mecanizado lateral a media madera.</t>
  </si>
  <si>
    <t xml:space="preserve">mt09eyc010</t>
  </si>
  <si>
    <t xml:space="preserve">kg</t>
  </si>
  <si>
    <t xml:space="preserve">Pegamento de escayola.</t>
  </si>
  <si>
    <t xml:space="preserve">mt09eyc020</t>
  </si>
  <si>
    <t xml:space="preserve">kg</t>
  </si>
  <si>
    <t xml:space="preserve">Pegamento de yeso.</t>
  </si>
  <si>
    <t xml:space="preserve">mt09pye010b</t>
  </si>
  <si>
    <t xml:space="preserve">m³</t>
  </si>
  <si>
    <t xml:space="preserve">Pasta de yeso de construcción B1, según UNE-EN 13279-1.</t>
  </si>
  <si>
    <t xml:space="preserve">Subtotal materiales:</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</si>
  <si>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</si>
  <si>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</si>
  <si>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</si>
  <si>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</si>
  <si>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</si>
  <si>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</si>
  <si>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</si>
  <si>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</si>
  <si>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</si>
  <si>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</si>
  <si>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</si>
  <si>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1,25€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</si>
  <si>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</si>
  <si>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</si>
  <si>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</si>
  <si>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</si>
  <si>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</si>
  <si>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13279-1:2008</t>
  </si>
  <si>
    <t xml:space="preserve">3/4</t>
  </si>
  <si>
    <t xml:space="preserve">Yesos de construcción y conglomerantes a base de yeso para la construcción. Parte 1: Definiciones y especificaciones.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</si>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</sst>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72.42"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3</v>
      </c>
      <c r="H10" s="11"/>
      <c r="I10" s="12">
        <v>3.38</v>
      </c>
      <c r="J10" s="12">
        <f ca="1">ROUND(INDIRECT(ADDRESS(ROW()+(0), COLUMN()+(-3), 1))*INDIRECT(ADDRESS(ROW()+(0), COLUMN()+(-1), 1)), 2)</f>
        <v>10.14</v>
      </c>
    </row>
    <row r="11" spans="1:10" ht="13.50" thickBot="1" customHeight="1">
      <c r="A11" s="1" t="s">
        <v>15</v>
      </c>
      <c r="B11" s="1"/>
      <c r="C11" s="10" t="s">
        <v>16</v>
      </c>
      <c r="D11" s="10"/>
      <c r="E11" s="1" t="s">
        <v>17</v>
      </c>
      <c r="F11" s="1"/>
      <c r="G11" s="11">
        <v>4.424</v>
      </c>
      <c r="H11" s="11"/>
      <c r="I11" s="12">
        <v>0.28</v>
      </c>
      <c r="J11" s="12">
        <f ca="1">ROUND(INDIRECT(ADDRESS(ROW()+(0), COLUMN()+(-3), 1))*INDIRECT(ADDRESS(ROW()+(0), COLUMN()+(-1), 1)), 2)</f>
        <v>1.24</v>
      </c>
    </row>
    <row r="12" spans="1:10" ht="13.50" thickBot="1" customHeight="1">
      <c r="A12" s="1" t="s">
        <v>18</v>
      </c>
      <c r="B12" s="1"/>
      <c r="C12" s="10" t="s">
        <v>19</v>
      </c>
      <c r="D12" s="10"/>
      <c r="E12" s="1" t="s">
        <v>20</v>
      </c>
      <c r="F12" s="1"/>
      <c r="G12" s="11">
        <v>1.474</v>
      </c>
      <c r="H12" s="11"/>
      <c r="I12" s="12">
        <v>0.28</v>
      </c>
      <c r="J12" s="12">
        <f ca="1">ROUND(INDIRECT(ADDRESS(ROW()+(0), COLUMN()+(-3), 1))*INDIRECT(ADDRESS(ROW()+(0), COLUMN()+(-1), 1)), 2)</f>
        <v>0.41</v>
      </c>
    </row>
    <row r="13" spans="1:10" ht="13.50" thickBot="1" customHeight="1">
      <c r="A13" s="1" t="s">
        <v>21</v>
      </c>
      <c r="B13" s="1"/>
      <c r="C13" s="10" t="s">
        <v>22</v>
      </c>
      <c r="D13" s="10"/>
      <c r="E13" s="1" t="s">
        <v>23</v>
      </c>
      <c r="F13" s="1"/>
      <c r="G13" s="13">
        <v>0.001</v>
      </c>
      <c r="H13" s="13"/>
      <c r="I13" s="14">
        <v>148.5</v>
      </c>
      <c r="J13" s="14">
        <f ca="1">ROUND(INDIRECT(ADDRESS(ROW()+(0), COLUMN()+(-3), 1))*INDIRECT(ADDRESS(ROW()+(0), COLUMN()+(-1), 1)), 2)</f>
        <v>0.15</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11.94</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0.345</v>
      </c>
      <c r="H16" s="11"/>
      <c r="I16" s="12">
        <v>22.13</v>
      </c>
      <c r="J16" s="12">
        <f ca="1">ROUND(INDIRECT(ADDRESS(ROW()+(0), COLUMN()+(-3), 1))*INDIRECT(ADDRESS(ROW()+(0), COLUMN()+(-1), 1)), 2)</f>
        <v>7.63</v>
      </c>
    </row>
    <row r="17" spans="1:10" ht="13.50" thickBot="1" customHeight="1">
      <c r="A17" s="1" t="s">
        <v>29</v>
      </c>
      <c r="B17" s="1"/>
      <c r="C17" s="10" t="s">
        <v>30</v>
      </c>
      <c r="D17" s="10"/>
      <c r="E17" s="1" t="s">
        <v>31</v>
      </c>
      <c r="F17" s="1"/>
      <c r="G17" s="13">
        <v>0.23</v>
      </c>
      <c r="H17" s="13"/>
      <c r="I17" s="14">
        <v>20.78</v>
      </c>
      <c r="J17" s="14">
        <f ca="1">ROUND(INDIRECT(ADDRESS(ROW()+(0), COLUMN()+(-3), 1))*INDIRECT(ADDRESS(ROW()+(0), COLUMN()+(-1), 1)), 2)</f>
        <v>4.78</v>
      </c>
    </row>
    <row r="18" spans="1:10" ht="13.50" thickBot="1" customHeight="1">
      <c r="A18" s="15"/>
      <c r="B18" s="15"/>
      <c r="C18" s="15"/>
      <c r="D18" s="15"/>
      <c r="E18" s="15"/>
      <c r="F18" s="15"/>
      <c r="G18" s="9" t="s">
        <v>32</v>
      </c>
      <c r="H18" s="9"/>
      <c r="I18" s="9"/>
      <c r="J18" s="17">
        <f ca="1">ROUND(SUM(INDIRECT(ADDRESS(ROW()+(-1), COLUMN()+(0), 1)),INDIRECT(ADDRESS(ROW()+(-2), COLUMN()+(0), 1))), 2)</f>
        <v>12.41</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3</v>
      </c>
      <c r="H20" s="13"/>
      <c r="I20" s="14">
        <f ca="1">ROUND(SUM(INDIRECT(ADDRESS(ROW()+(-2), COLUMN()+(1), 1)),INDIRECT(ADDRESS(ROW()+(-6), COLUMN()+(1), 1))), 2)</f>
        <v>24.35</v>
      </c>
      <c r="J20" s="14">
        <f ca="1">ROUND(INDIRECT(ADDRESS(ROW()+(0), COLUMN()+(-3), 1))*INDIRECT(ADDRESS(ROW()+(0), COLUMN()+(-1), 1))/100, 2)</f>
        <v>0.73</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25.08</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1.10201e+006</v>
      </c>
      <c r="G25" s="29"/>
      <c r="H25" s="29">
        <v>1.10201e+006</v>
      </c>
      <c r="I25" s="29"/>
      <c r="J25" s="29" t="s">
        <v>43</v>
      </c>
    </row>
    <row r="26" spans="1:10" ht="24.00" thickBot="1" customHeight="1">
      <c r="A26" s="30" t="s">
        <v>44</v>
      </c>
      <c r="B26" s="30"/>
      <c r="C26" s="30"/>
      <c r="D26" s="30"/>
      <c r="E26" s="30"/>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