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<sst xmlns="http://schemas.openxmlformats.org/spreadsheetml/2006/main" count="64" uniqueCount="64">
  <si>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</si>
  <si>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FFM100</t>
  </si>
  <si>
    <t xml:space="preserve">m²</t>
  </si>
  <si>
    <t xml:space="preserve">Hoja exterior, autoportante y pasante, de medianera de dos hojas, de fábrica de ladrillo cerámico para revestir. Sistema GHAS "GEO-HIDROL".</t>
  </si>
  <si>
    <r>
      <rPr>
        <sz val="8.25"/>
        <color rgb="FF000000"/>
        <rFont val="Arial"/>
        <family val="2"/>
      </rPr>
      <t xml:space="preserve">Hoja exterior, autoportante y pasante, de medianera de dos hojas, sistema GHAS "GEO-HIDROL", de 11 cm de espesor, con DAU nº 12/076 C, de fábrica de ladrillo cerámico hueco triple, para revestir, 33x16x11 cm, con juntas horizontales y verticales de 10 mm de espesor, recibida con mortero de cemento industrial, color gris, M-5, suministrado a granel, reforzada con armadura de tendel prefabricada de acero galvanizado en caliente con recubrimiento de resina epoxi Geofor 4075 E SAO "GEO-HIDROL", de 3,7 mm de diámetro y de 75 mm de anchura, con dispositivos de separación, geometría diseñada para permitir el solape y sistema de autocontrol del operario (SAO), colocada en hiladas cada 60 cm aproximadamente y como mínimo en arranque de la fábrica sobre forjado, bajo vierteaguas y sobre cargadero de huecos, con una cuantía de 2,58 m/m² y anclada al forjado o pilar con elementos de anclaje de acero inoxidable AISI 304, Geoanc 1CDM SAO (sistema de autocontrol del operario), (0,67 ud/m²), fijados con tacos de expansión M6.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</si>
  <si>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</si>
  <si>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</si>
  <si>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</si>
  <si>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</si>
  <si>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</si>
  <si>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</si>
  <si>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</si>
  <si>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</si>
  <si>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</si>
  <si>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</si>
  <si>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</si>
  <si>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</si>
  <si>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</si>
  <si>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</si>
  <si>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</si>
  <si>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</si>
  <si>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mt07aaa010a</t>
  </si>
  <si>
    <t xml:space="preserve">Ud</t>
  </si>
  <si>
    <t xml:space="preserve">Anclaje de acero inoxidable AISI 304, Geoanc 1CDM SAO "GEO-HIDROL", de 72 mm de longitud, con doble libertad de movimiento y sistema de autocontrol del operario (SAO), para fijación de la fábrica a la estructura.</t>
  </si>
  <si>
    <t xml:space="preserve">mt07aaa012</t>
  </si>
  <si>
    <t xml:space="preserve">Ud</t>
  </si>
  <si>
    <t xml:space="preserve">Taco de expansión M6, FISCHER FNA II 6X30/5".</t>
  </si>
  <si>
    <t xml:space="preserve">mt07aag010Fbt</t>
  </si>
  <si>
    <t xml:space="preserve">m</t>
  </si>
  <si>
    <t xml:space="preserve">Armadura de tendel prefabricada de acero galvanizado en caliente con recubrimiento de resina epoxi Geofor 4075 E SAO "GEO-HIDROL", de 3,7 mm de diámetro y 75 mm de anchura, con dispositivos de separación, geometría diseñada para permitir el solape y sistema de autocontrol del operario (SAO). Según UNE-EN 845-3.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</si>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</sst>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02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1"/>
      <c r="G10" s="11"/>
      <c r="H10" s="12">
        <v>0.62</v>
      </c>
      <c r="I10" s="12">
        <f ca="1">ROUND(INDIRECT(ADDRESS(ROW()+(0), COLUMN()+(-4), 1))*INDIRECT(ADDRESS(ROW()+(0), COLUMN()+(-1), 1)), 2)</f>
        <v>11.16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0.9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0.67</v>
      </c>
      <c r="F13" s="11"/>
      <c r="G13" s="11"/>
      <c r="H13" s="12">
        <v>6.8</v>
      </c>
      <c r="I13" s="12">
        <f ca="1">ROUND(INDIRECT(ADDRESS(ROW()+(0), COLUMN()+(-4), 1))*INDIRECT(ADDRESS(ROW()+(0), COLUMN()+(-1), 1)), 2)</f>
        <v>4.56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0.67</v>
      </c>
      <c r="F14" s="11"/>
      <c r="G14" s="11"/>
      <c r="H14" s="12">
        <v>0.47</v>
      </c>
      <c r="I14" s="12">
        <f ca="1">ROUND(INDIRECT(ADDRESS(ROW()+(0), COLUMN()+(-4), 1))*INDIRECT(ADDRESS(ROW()+(0), COLUMN()+(-1), 1)), 2)</f>
        <v>0.31</v>
      </c>
    </row>
    <row r="15" spans="1:9" ht="55.50" thickBot="1" customHeight="1">
      <c r="A15" s="1" t="s">
        <v>27</v>
      </c>
      <c r="B15" s="1"/>
      <c r="C15" s="10" t="s">
        <v>28</v>
      </c>
      <c r="D15" s="1" t="s">
        <v>29</v>
      </c>
      <c r="E15" s="13">
        <v>2.58</v>
      </c>
      <c r="F15" s="13"/>
      <c r="G15" s="13"/>
      <c r="H15" s="14">
        <v>2.48</v>
      </c>
      <c r="I15" s="14">
        <f ca="1">ROUND(INDIRECT(ADDRESS(ROW()+(0), COLUMN()+(-4), 1))*INDIRECT(ADDRESS(ROW()+(0), COLUMN()+(-1), 1)), 2)</f>
        <v>6.4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23.34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24.00" thickBot="1" customHeight="1">
      <c r="A18" s="1" t="s">
        <v>32</v>
      </c>
      <c r="B18" s="1"/>
      <c r="C18" s="10" t="s">
        <v>33</v>
      </c>
      <c r="D18" s="1" t="s">
        <v>34</v>
      </c>
      <c r="E18" s="13">
        <v>0.067</v>
      </c>
      <c r="F18" s="13"/>
      <c r="G18" s="13"/>
      <c r="H18" s="14">
        <v>1.94</v>
      </c>
      <c r="I18" s="14">
        <f ca="1">ROUND(INDIRECT(ADDRESS(ROW()+(0), COLUMN()+(-4), 1))*INDIRECT(ADDRESS(ROW()+(0), COLUMN()+(-1), 1)), 2)</f>
        <v>0.13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1))), 2)</f>
        <v>0.13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0.461</v>
      </c>
      <c r="F21" s="11"/>
      <c r="G21" s="11"/>
      <c r="H21" s="12">
        <v>23.1</v>
      </c>
      <c r="I21" s="12">
        <f ca="1">ROUND(INDIRECT(ADDRESS(ROW()+(0), COLUMN()+(-4), 1))*INDIRECT(ADDRESS(ROW()+(0), COLUMN()+(-1), 1)), 2)</f>
        <v>10.65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0.274</v>
      </c>
      <c r="F22" s="13"/>
      <c r="G22" s="13"/>
      <c r="H22" s="14">
        <v>21.69</v>
      </c>
      <c r="I22" s="14">
        <f ca="1">ROUND(INDIRECT(ADDRESS(ROW()+(0), COLUMN()+(-4), 1))*INDIRECT(ADDRESS(ROW()+(0), COLUMN()+(-1), 1)), 2)</f>
        <v>5.94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1))), 2)</f>
        <v>16.59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3</v>
      </c>
      <c r="F25" s="13"/>
      <c r="G25" s="13"/>
      <c r="H25" s="14">
        <f ca="1">ROUND(SUM(INDIRECT(ADDRESS(ROW()+(-2), COLUMN()+(1), 1)),INDIRECT(ADDRESS(ROW()+(-6), COLUMN()+(1), 1)),INDIRECT(ADDRESS(ROW()+(-9), COLUMN()+(1), 1))), 2)</f>
        <v>40.06</v>
      </c>
      <c r="I25" s="14">
        <f ca="1">ROUND(INDIRECT(ADDRESS(ROW()+(0), COLUMN()+(-4), 1))*INDIRECT(ADDRESS(ROW()+(0), COLUMN()+(-1), 1))/100, 2)</f>
        <v>1.2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1)),INDIRECT(ADDRESS(ROW()+(-10), COLUMN()+(0), 1))), 2)</f>
        <v>41.26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1.06202e+06</v>
      </c>
      <c r="G30" s="29">
        <v>1.06202e+06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56</v>
      </c>
      <c r="B32" s="28"/>
      <c r="C32" s="28"/>
      <c r="D32" s="28"/>
      <c r="E32" s="28"/>
      <c r="F32" s="29">
        <v>1.18202e+06</v>
      </c>
      <c r="G32" s="29">
        <v>1.18202e+06</v>
      </c>
      <c r="H32" s="29"/>
      <c r="I32" s="29" t="s">
        <v>57</v>
      </c>
    </row>
    <row r="33" spans="1:9" ht="13.50" thickBot="1" customHeight="1">
      <c r="A33" s="30" t="s">
        <v>58</v>
      </c>
      <c r="B33" s="30"/>
      <c r="C33" s="30"/>
      <c r="D33" s="30"/>
      <c r="E33" s="30"/>
      <c r="F33" s="31"/>
      <c r="G33" s="31"/>
      <c r="H33" s="31"/>
      <c r="I33" s="31"/>
    </row>
    <row r="34" spans="1:9" ht="13.50" thickBot="1" customHeight="1">
      <c r="A34" s="28" t="s">
        <v>59</v>
      </c>
      <c r="B34" s="28"/>
      <c r="C34" s="28"/>
      <c r="D34" s="28"/>
      <c r="E34" s="28"/>
      <c r="F34" s="29">
        <v>1.03202e+06</v>
      </c>
      <c r="G34" s="29">
        <v>1.03202e+06</v>
      </c>
      <c r="H34" s="29"/>
      <c r="I34" s="29">
        <v>3</v>
      </c>
    </row>
    <row r="35" spans="1:9" ht="24.00" thickBot="1" customHeight="1">
      <c r="A35" s="30" t="s">
        <v>60</v>
      </c>
      <c r="B35" s="30"/>
      <c r="C35" s="30"/>
      <c r="D35" s="30"/>
      <c r="E35" s="30"/>
      <c r="F35" s="31"/>
      <c r="G35" s="31"/>
      <c r="H35" s="31"/>
      <c r="I35" s="3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62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63</v>
      </c>
      <c r="B40" s="1"/>
      <c r="C40" s="1"/>
      <c r="D40" s="1"/>
      <c r="E40" s="1"/>
      <c r="F40" s="1"/>
      <c r="G40" s="1"/>
      <c r="H40" s="1"/>
      <c r="I40" s="1"/>
    </row>
  </sheetData>
  <mergeCells count="6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4:E34"/>
    <mergeCell ref="F34:F35"/>
    <mergeCell ref="G34:H35"/>
    <mergeCell ref="I34:I35"/>
    <mergeCell ref="A35:E35"/>
    <mergeCell ref="A38:I38"/>
    <mergeCell ref="A39:I39"/>
    <mergeCell ref="A40:I40"/>
  </mergeCells>
  <pageMargins left="0.147638" right="0.147638" top="0.206693" bottom="0.206693" header="0.0" footer="0.0"/>
  <pageSetup paperSize="9" orientation="portrait"/>
  <rowBreaks count="0" manualBreakCount="0">
    </rowBreaks>
</worksheet>
</file>