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<sst xmlns="http://schemas.openxmlformats.org/spreadsheetml/2006/main" count="51" uniqueCount="51">
  <si>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</si>
  <si>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FFB010</t>
  </si>
  <si>
    <t xml:space="preserve">m²</t>
  </si>
  <si>
    <t xml:space="preserve">Partición interior de fábrica de bloques de vidrio moldeado.</t>
  </si>
  <si>
    <r>
      <rPr>
        <sz val="8.25"/>
        <color rgb="FF000000"/>
        <rFont val="Arial"/>
        <family val="2"/>
      </rPr>
      <t xml:space="preserve">Partición interior de fábrica de bloques huecos de vidrio moldeado ondulado, incoloro, 190x190x80 mm, colocados con adhesivo cementoso color blanco y armaduras.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</si>
  <si>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</si>
  <si>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</si>
  <si>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</si>
  <si>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</si>
  <si>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</si>
  <si>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</si>
  <si>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</si>
  <si>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mt21vmh010ada</t>
  </si>
  <si>
    <t xml:space="preserve">Ud</t>
  </si>
  <si>
    <t xml:space="preserve">Bloque hueco de vidrio moldeado ondulado, incoloro, 190x190x80 mm, según UNE-EN 1051-2.</t>
  </si>
  <si>
    <t xml:space="preserve">mt09mcp260a</t>
  </si>
  <si>
    <t xml:space="preserve">kg</t>
  </si>
  <si>
    <t xml:space="preserve">Adhesivo cementoso color blanco, compuesto por cemento blanco de alta resistencia, áridos especiales de granulometría seleccionada y aditivos plastificantes, para el montaje y rejuntado de bloques de vidrio.</t>
  </si>
  <si>
    <t xml:space="preserve">mt07www060</t>
  </si>
  <si>
    <t xml:space="preserve">kg</t>
  </si>
  <si>
    <t xml:space="preserve">Varilla de acero inoxidable AISI 304.</t>
  </si>
  <si>
    <t xml:space="preserve">mt15sja025c</t>
  </si>
  <si>
    <t xml:space="preserve">Ud</t>
  </si>
  <si>
    <t xml:space="preserve">Cartucho de silicona acética monocomponente, antimoho, color transparente, de 310 ml.</t>
  </si>
  <si>
    <t xml:space="preserve">mt21vva022a</t>
  </si>
  <si>
    <t xml:space="preserve">Ud</t>
  </si>
  <si>
    <t xml:space="preserve">Material auxiliar para la colocación de bloques de vidrio moldeado.</t>
  </si>
  <si>
    <t xml:space="preserve">Subtotal materiales: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</si>
  <si>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</si>
  <si>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</si>
  <si>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</si>
  <si>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</si>
  <si>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</si>
  <si>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</si>
  <si>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</si>
  <si>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</si>
  <si>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</si>
  <si>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</si>
  <si>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</si>
  <si>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</si>
  <si>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</si>
  <si>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</si>
  <si>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</si>
  <si>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</si>
  <si>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</si>
  <si>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1051-2:2008</t>
  </si>
  <si>
    <t xml:space="preserve">1/3/4</t>
  </si>
  <si>
    <t xml:space="preserve">Vidrio  para  la  edificación.  Bloques  de  vidrio  y paveses  de  vidrio.  Parte  2:  Evaluación  de  la conformidad/Norma  de  producto.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</si>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</sst>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.65" customWidth="1"/>
    <col min="5" max="5" width="70.04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25.000000</v>
      </c>
      <c r="H10" s="11"/>
      <c r="I10" s="12">
        <v>2.610000</v>
      </c>
      <c r="J10" s="12">
        <f ca="1">ROUND(INDIRECT(ADDRESS(ROW()+(0), COLUMN()+(-3), 1))*INDIRECT(ADDRESS(ROW()+(0), COLUMN()+(-1), 1)), 2)</f>
        <v>65.250000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12.000000</v>
      </c>
      <c r="H11" s="11"/>
      <c r="I11" s="12">
        <v>0.600000</v>
      </c>
      <c r="J11" s="12">
        <f ca="1">ROUND(INDIRECT(ADDRESS(ROW()+(0), COLUMN()+(-3), 1))*INDIRECT(ADDRESS(ROW()+(0), COLUMN()+(-1), 1)), 2)</f>
        <v>7.200000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2.120000</v>
      </c>
      <c r="H12" s="11"/>
      <c r="I12" s="12">
        <v>7.040000</v>
      </c>
      <c r="J12" s="12">
        <f ca="1">ROUND(INDIRECT(ADDRESS(ROW()+(0), COLUMN()+(-3), 1))*INDIRECT(ADDRESS(ROW()+(0), COLUMN()+(-1), 1)), 2)</f>
        <v>14.920000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0.500000</v>
      </c>
      <c r="H13" s="11"/>
      <c r="I13" s="12">
        <v>6.030000</v>
      </c>
      <c r="J13" s="12">
        <f ca="1">ROUND(INDIRECT(ADDRESS(ROW()+(0), COLUMN()+(-3), 1))*INDIRECT(ADDRESS(ROW()+(0), COLUMN()+(-1), 1)), 2)</f>
        <v>3.020000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1.000000</v>
      </c>
      <c r="H14" s="13"/>
      <c r="I14" s="14">
        <v>0.900000</v>
      </c>
      <c r="J14" s="14">
        <f ca="1">ROUND(INDIRECT(ADDRESS(ROW()+(0), COLUMN()+(-3), 1))*INDIRECT(ADDRESS(ROW()+(0), COLUMN()+(-1), 1)), 2)</f>
        <v>0.900000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91.290000</v>
      </c>
    </row>
    <row r="16" spans="1:10" ht="13.50" thickBot="1" customHeight="1">
      <c r="A16" s="15">
        <v>2.000000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0.763000</v>
      </c>
      <c r="H17" s="11"/>
      <c r="I17" s="12">
        <v>18.560000</v>
      </c>
      <c r="J17" s="12">
        <f ca="1">ROUND(INDIRECT(ADDRESS(ROW()+(0), COLUMN()+(-3), 1))*INDIRECT(ADDRESS(ROW()+(0), COLUMN()+(-1), 1)), 2)</f>
        <v>14.160000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3">
        <v>0.763000</v>
      </c>
      <c r="H18" s="13"/>
      <c r="I18" s="14">
        <v>17.280000</v>
      </c>
      <c r="J18" s="14">
        <f ca="1">ROUND(INDIRECT(ADDRESS(ROW()+(0), COLUMN()+(-3), 1))*INDIRECT(ADDRESS(ROW()+(0), COLUMN()+(-1), 1)), 2)</f>
        <v>13.180000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27.340000</v>
      </c>
    </row>
    <row r="20" spans="1:10" ht="13.50" thickBot="1" customHeight="1">
      <c r="A20" s="15">
        <v>3.000000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19"/>
      <c r="D21" s="20" t="s">
        <v>37</v>
      </c>
      <c r="E21" s="19" t="s">
        <v>38</v>
      </c>
      <c r="F21" s="19"/>
      <c r="G21" s="13">
        <v>2.000000</v>
      </c>
      <c r="H21" s="13"/>
      <c r="I21" s="14">
        <f ca="1">ROUND(SUM(INDIRECT(ADDRESS(ROW()+(-2), COLUMN()+(1), 1)),INDIRECT(ADDRESS(ROW()+(-6), COLUMN()+(1), 1))), 2)</f>
        <v>118.630000</v>
      </c>
      <c r="J21" s="14">
        <f ca="1">ROUND(INDIRECT(ADDRESS(ROW()+(0), COLUMN()+(-3), 1))*INDIRECT(ADDRESS(ROW()+(0), COLUMN()+(-1), 1))/100, 2)</f>
        <v>2.370000</v>
      </c>
    </row>
    <row r="22" spans="1:10" ht="13.50" thickBot="1" customHeight="1">
      <c r="A22" s="21" t="s">
        <v>39</v>
      </c>
      <c r="B22" s="21"/>
      <c r="C22" s="21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121.000000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112009.000000</v>
      </c>
      <c r="G26" s="29"/>
      <c r="H26" s="29">
        <v>112010.000000</v>
      </c>
      <c r="I26" s="29"/>
      <c r="J26" s="29" t="s">
        <v>46</v>
      </c>
    </row>
    <row r="27" spans="1:10" ht="24.0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5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I19"/>
    <mergeCell ref="A20:C20"/>
    <mergeCell ref="E20:H20"/>
    <mergeCell ref="A21:C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