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<sst xmlns="http://schemas.openxmlformats.org/spreadsheetml/2006/main" count="80" uniqueCount="80">
  <si>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</si>
  <si>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FEA031</t>
  </si>
  <si>
    <t xml:space="preserve">m</t>
  </si>
  <si>
    <t xml:space="preserve">Zuncho horizontal de bloques en "U" cerámicos aligerados, para muro de carga de fábrica armada.</t>
  </si>
  <si>
    <r>
      <rPr>
        <sz val="8.25"/>
        <color rgb="FF000000"/>
        <rFont val="Arial"/>
        <family val="2"/>
      </rPr>
      <t xml:space="preserve">Zuncho horizontal de 19 cm de espesor, de bloques en "U" cerámicos aligerados, 20x19x19 cm, para revestir, resistencia a compresión 10 N/mm², recibidos con mortero de cemento industrial, color gris, M-7,5, suministrado a granel; con refuerzo de hormigón de relleno, HA-25/B/12/XC2, preparado en obra, vertido con medios manuales, y acero UNE-EN 10080 B 500 S, cuantía 4,3 kg/m; para muro de carga de fábrica armada.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</si>
  <si>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</si>
  <si>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</si>
  <si>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</si>
  <si>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</si>
  <si>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</si>
  <si>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</si>
  <si>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</si>
  <si>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mt02btr031f</t>
  </si>
  <si>
    <t xml:space="preserve">Ud</t>
  </si>
  <si>
    <t xml:space="preserve">Bloque en "U" cerámico aligerado, 20x19x19 cm, para revestir, resistencia a compresión 10 N/mm². Según UNE-EN 771-1.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</si>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</sst>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1"/>
      <c r="H10" s="11"/>
      <c r="I10" s="12">
        <v>0.49</v>
      </c>
      <c r="J10" s="12">
        <f ca="1">ROUND(INDIRECT(ADDRESS(ROW()+(0), COLUMN()+(-4), 1))*INDIRECT(ADDRESS(ROW()+(0), COLUMN()+(-1), 1)), 2)</f>
        <v>2.57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4.3</v>
      </c>
      <c r="G11" s="11"/>
      <c r="H11" s="11"/>
      <c r="I11" s="12">
        <v>1.6</v>
      </c>
      <c r="J11" s="12">
        <f ca="1">ROUND(INDIRECT(ADDRESS(ROW()+(0), COLUMN()+(-4), 1))*INDIRECT(ADDRESS(ROW()+(0), COLUMN()+(-1), 1)), 2)</f>
        <v>6.88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0.099</v>
      </c>
      <c r="G12" s="11"/>
      <c r="H12" s="11"/>
      <c r="I12" s="12">
        <v>1.5</v>
      </c>
      <c r="J12" s="12">
        <f ca="1">ROUND(INDIRECT(ADDRESS(ROW()+(0), COLUMN()+(-4), 1))*INDIRECT(ADDRESS(ROW()+(0), COLUMN()+(-1), 1)), 2)</f>
        <v>0.15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1"/>
      <c r="H14" s="11"/>
      <c r="I14" s="12">
        <v>53.9</v>
      </c>
      <c r="J14" s="12">
        <f ca="1">ROUND(INDIRECT(ADDRESS(ROW()+(0), COLUMN()+(-4), 1))*INDIRECT(ADDRESS(ROW()+(0), COLUMN()+(-1), 1)), 2)</f>
        <v>0.43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7.629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0.76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0.18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0.021</v>
      </c>
      <c r="G17" s="13"/>
      <c r="H17" s="13"/>
      <c r="I17" s="14">
        <v>16.64</v>
      </c>
      <c r="J17" s="14">
        <f ca="1">ROUND(INDIRECT(ADDRESS(ROW()+(0), COLUMN()+(-4), 1))*INDIRECT(ADDRESS(ROW()+(0), COLUMN()+(-1), 1)), 2)</f>
        <v>0.35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11.33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0.011</v>
      </c>
      <c r="G20" s="11"/>
      <c r="H20" s="11"/>
      <c r="I20" s="12">
        <v>3.45</v>
      </c>
      <c r="J20" s="12">
        <f ca="1">ROUND(INDIRECT(ADDRESS(ROW()+(0), COLUMN()+(-4), 1))*INDIRECT(ADDRESS(ROW()+(0), COLUMN()+(-1), 1)), 2)</f>
        <v>0.04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0.029</v>
      </c>
      <c r="G21" s="13"/>
      <c r="H21" s="13"/>
      <c r="I21" s="14">
        <v>1.94</v>
      </c>
      <c r="J21" s="14">
        <f ca="1">ROUND(INDIRECT(ADDRESS(ROW()+(0), COLUMN()+(-4), 1))*INDIRECT(ADDRESS(ROW()+(0), COLUMN()+(-1), 1)), 2)</f>
        <v>0.06</v>
      </c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1)),INDIRECT(ADDRESS(ROW()+(-2), COLUMN()+(0), 1))), 2)</f>
        <v>0.1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0.107</v>
      </c>
      <c r="G24" s="11"/>
      <c r="H24" s="11"/>
      <c r="I24" s="12">
        <v>23.1</v>
      </c>
      <c r="J24" s="12">
        <f ca="1">ROUND(INDIRECT(ADDRESS(ROW()+(0), COLUMN()+(-4), 1))*INDIRECT(ADDRESS(ROW()+(0), COLUMN()+(-1), 1)), 2)</f>
        <v>2.47</v>
      </c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0.115</v>
      </c>
      <c r="G25" s="11"/>
      <c r="H25" s="11"/>
      <c r="I25" s="12">
        <v>21.69</v>
      </c>
      <c r="J25" s="12">
        <f ca="1">ROUND(INDIRECT(ADDRESS(ROW()+(0), COLUMN()+(-4), 1))*INDIRECT(ADDRESS(ROW()+(0), COLUMN()+(-1), 1)), 2)</f>
        <v>2.49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0.073</v>
      </c>
      <c r="G26" s="11"/>
      <c r="H26" s="11"/>
      <c r="I26" s="12">
        <v>24.04</v>
      </c>
      <c r="J26" s="12">
        <f ca="1">ROUND(INDIRECT(ADDRESS(ROW()+(0), COLUMN()+(-4), 1))*INDIRECT(ADDRESS(ROW()+(0), COLUMN()+(-1), 1)), 2)</f>
        <v>1.75</v>
      </c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0.073</v>
      </c>
      <c r="G27" s="13"/>
      <c r="H27" s="13"/>
      <c r="I27" s="14">
        <v>22.82</v>
      </c>
      <c r="J27" s="14">
        <f ca="1">ROUND(INDIRECT(ADDRESS(ROW()+(0), COLUMN()+(-4), 1))*INDIRECT(ADDRESS(ROW()+(0), COLUMN()+(-1), 1)), 2)</f>
        <v>1.67</v>
      </c>
    </row>
    <row r="28" spans="1:10" ht="13.50" thickBot="1" customHeight="1">
      <c r="A28" s="15"/>
      <c r="B28" s="15"/>
      <c r="C28" s="15"/>
      <c r="D28" s="15"/>
      <c r="E28" s="15"/>
      <c r="F28" s="9" t="s">
        <v>58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1)),INDIRECT(ADDRESS(ROW()+(-4), COLUMN()+(0), 1))), 2)</f>
        <v>8.38</v>
      </c>
    </row>
    <row r="29" spans="1:10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3"/>
      <c r="H30" s="13"/>
      <c r="I30" s="14">
        <f ca="1">ROUND(SUM(INDIRECT(ADDRESS(ROW()+(-2), COLUMN()+(1), 1)),INDIRECT(ADDRESS(ROW()+(-8), COLUMN()+(1), 1)),INDIRECT(ADDRESS(ROW()+(-12), COLUMN()+(1), 1))), 2)</f>
        <v>19.81</v>
      </c>
      <c r="J30" s="14">
        <f ca="1">ROUND(INDIRECT(ADDRESS(ROW()+(0), COLUMN()+(-4), 1))*INDIRECT(ADDRESS(ROW()+(0), COLUMN()+(-1), 1))/100, 2)</f>
        <v>0.4</v>
      </c>
    </row>
    <row r="31" spans="1:10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4"/>
      <c r="H31" s="24"/>
      <c r="I31" s="25"/>
      <c r="J31" s="26">
        <f ca="1">ROUND(SUM(INDIRECT(ADDRESS(ROW()+(-1), COLUMN()+(0), 1)),INDIRECT(ADDRESS(ROW()+(-3), COLUMN()+(0), 1)),INDIRECT(ADDRESS(ROW()+(-9), COLUMN()+(0), 1)),INDIRECT(ADDRESS(ROW()+(-13), COLUMN()+(0), 1))), 2)</f>
        <v>20.21</v>
      </c>
    </row>
    <row r="34" spans="1:10" ht="13.50" thickBot="1" customHeight="1">
      <c r="A34" s="27" t="s">
        <v>64</v>
      </c>
      <c r="B34" s="27"/>
      <c r="C34" s="27"/>
      <c r="D34" s="27"/>
      <c r="E34" s="27"/>
      <c r="F34" s="27"/>
      <c r="G34" s="27" t="s">
        <v>65</v>
      </c>
      <c r="H34" s="27" t="s">
        <v>66</v>
      </c>
      <c r="I34" s="27"/>
      <c r="J34" s="27" t="s">
        <v>67</v>
      </c>
    </row>
    <row r="35" spans="1:10" ht="13.50" thickBot="1" customHeight="1">
      <c r="A35" s="28" t="s">
        <v>68</v>
      </c>
      <c r="B35" s="28"/>
      <c r="C35" s="28"/>
      <c r="D35" s="28"/>
      <c r="E35" s="28"/>
      <c r="F35" s="28"/>
      <c r="G35" s="29">
        <v>1.06202e+06</v>
      </c>
      <c r="H35" s="29">
        <v>1.06202e+06</v>
      </c>
      <c r="I35" s="29"/>
      <c r="J35" s="29" t="s">
        <v>69</v>
      </c>
    </row>
    <row r="36" spans="1:10" ht="13.50" thickBot="1" customHeight="1">
      <c r="A36" s="30" t="s">
        <v>70</v>
      </c>
      <c r="B36" s="30"/>
      <c r="C36" s="30"/>
      <c r="D36" s="30"/>
      <c r="E36" s="30"/>
      <c r="F36" s="30"/>
      <c r="G36" s="31"/>
      <c r="H36" s="31"/>
      <c r="I36" s="31"/>
      <c r="J36" s="31"/>
    </row>
    <row r="37" spans="1:10" ht="13.50" thickBot="1" customHeight="1">
      <c r="A37" s="28" t="s">
        <v>71</v>
      </c>
      <c r="B37" s="28"/>
      <c r="C37" s="28"/>
      <c r="D37" s="28"/>
      <c r="E37" s="28"/>
      <c r="F37" s="28"/>
      <c r="G37" s="29">
        <v>1.18202e+06</v>
      </c>
      <c r="H37" s="29">
        <v>1.18202e+06</v>
      </c>
      <c r="I37" s="29"/>
      <c r="J37" s="29" t="s">
        <v>72</v>
      </c>
    </row>
    <row r="38" spans="1:10" ht="13.50" thickBot="1" customHeight="1">
      <c r="A38" s="30" t="s">
        <v>73</v>
      </c>
      <c r="B38" s="30"/>
      <c r="C38" s="30"/>
      <c r="D38" s="30"/>
      <c r="E38" s="30"/>
      <c r="F38" s="30"/>
      <c r="G38" s="31"/>
      <c r="H38" s="31"/>
      <c r="I38" s="31"/>
      <c r="J38" s="31"/>
    </row>
    <row r="39" spans="1:10" ht="13.50" thickBot="1" customHeight="1">
      <c r="A39" s="28" t="s">
        <v>74</v>
      </c>
      <c r="B39" s="28"/>
      <c r="C39" s="28"/>
      <c r="D39" s="28"/>
      <c r="E39" s="28"/>
      <c r="F39" s="28"/>
      <c r="G39" s="29">
        <v>172012</v>
      </c>
      <c r="H39" s="29">
        <v>172013</v>
      </c>
      <c r="I39" s="29"/>
      <c r="J39" s="29" t="s">
        <v>75</v>
      </c>
    </row>
    <row r="40" spans="1:10" ht="13.50" thickBot="1" customHeight="1">
      <c r="A40" s="30" t="s">
        <v>76</v>
      </c>
      <c r="B40" s="30"/>
      <c r="C40" s="30"/>
      <c r="D40" s="30"/>
      <c r="E40" s="30"/>
      <c r="F40" s="30"/>
      <c r="G40" s="31"/>
      <c r="H40" s="31"/>
      <c r="I40" s="31"/>
      <c r="J40" s="3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H27"/>
    <mergeCell ref="A28:B28"/>
    <mergeCell ref="C28:D28"/>
    <mergeCell ref="F28:I28"/>
    <mergeCell ref="A29:B29"/>
    <mergeCell ref="C29:D29"/>
    <mergeCell ref="E29:H29"/>
    <mergeCell ref="A30:B30"/>
    <mergeCell ref="C30:D30"/>
    <mergeCell ref="F30:H30"/>
    <mergeCell ref="A31:E31"/>
    <mergeCell ref="F31:I31"/>
    <mergeCell ref="A34:F34"/>
    <mergeCell ref="H34:I34"/>
    <mergeCell ref="A35:F35"/>
    <mergeCell ref="G35:G36"/>
    <mergeCell ref="H35:I36"/>
    <mergeCell ref="J35:J36"/>
    <mergeCell ref="A36:F36"/>
    <mergeCell ref="A37:F37"/>
    <mergeCell ref="G37:G38"/>
    <mergeCell ref="H37:I38"/>
    <mergeCell ref="J37:J38"/>
    <mergeCell ref="A38:F38"/>
    <mergeCell ref="A39:F39"/>
    <mergeCell ref="G39:G40"/>
    <mergeCell ref="H39:I40"/>
    <mergeCell ref="J39:J40"/>
    <mergeCell ref="A40:F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