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<sst xmlns="http://schemas.openxmlformats.org/spreadsheetml/2006/main" count="51" uniqueCount="51">
  <si>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</si>
  <si>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FDR010</t>
  </si>
  <si>
    <t xml:space="preserve">m²</t>
  </si>
  <si>
    <t xml:space="preserve">Reja de acero.</t>
  </si>
  <si>
    <r>
      <rPr>
        <sz val="8.25"/>
        <color rgb="FF000000"/>
        <rFont val="Arial"/>
        <family val="2"/>
      </rPr>
      <t xml:space="preserve">Reja metálica compuesta por bastidor de cuadradillo de perfil macizo de acero laminado en caliente de 12x12 mm, barrotes horizontales de cuadradillo de perfil macizo de acero laminado en caliente de 12x12 mm y barrotes verticales de cuadradillo de perfil macizo de acero laminado en caliente de 12x12 mm, montaje mediante patillas de anclaje.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</si>
  <si>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</si>
  <si>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</si>
  <si>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</si>
  <si>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</si>
  <si>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</si>
  <si>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</si>
  <si>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</si>
  <si>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</si>
  <si>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</si>
  <si>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UNE-EN ISO 1461 e imprimación SHOP-PRIMER a base de resina polivinil-butiral con un espesor medio de recubrimiento de 20 micras.</t>
  </si>
  <si>
    <t xml:space="preserve">mt07ala020a</t>
  </si>
  <si>
    <t xml:space="preserve">Ud</t>
  </si>
  <si>
    <t xml:space="preserve">Patilla de anclaje de pletina de acero laminado S235JR, 30x40x100 mm.</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</si>
  <si>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</si>
  <si>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</si>
  <si>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</si>
  <si>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</si>
  <si>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</si>
  <si>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</si>
  <si>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</si>
  <si>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</si>
  <si>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</si>
  <si>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</si>
  <si>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</si>
  <si>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</si>
  <si>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</si>
  <si>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</si>
  <si>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</si>
  <si>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</si>
  <si>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</si>
  <si>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</si>
  <si>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19,14€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</si>
  <si>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</si>
  <si>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</si>
  <si>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</si>
  <si>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</si>
  <si>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</si>
  <si>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10025-1:2004</t>
  </si>
  <si>
    <t xml:space="preserve">2+</t>
  </si>
  <si>
    <t xml:space="preserve">Productos laminados en caliente, de acero no aleado, para construcciones metálicas de uso general. Parte 1: Condiciones generales de suministro.</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</si>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</sst>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71.06" customWidth="1"/>
    <col min="6" max="6" width="2.38" customWidth="1"/>
    <col min="7" max="7" width="10.54" customWidth="1"/>
    <col min="8" max="8" width="3.57" customWidth="1"/>
    <col min="9" max="9" width="9.86"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45.00" thickBot="1" customHeight="1">
      <c r="A10" s="1" t="s">
        <v>12</v>
      </c>
      <c r="B10" s="1"/>
      <c r="C10" s="10" t="s">
        <v>13</v>
      </c>
      <c r="D10" s="10"/>
      <c r="E10" s="1" t="s">
        <v>14</v>
      </c>
      <c r="F10" s="1"/>
      <c r="G10" s="11">
        <v>18.33</v>
      </c>
      <c r="H10" s="11"/>
      <c r="I10" s="12">
        <v>5.66</v>
      </c>
      <c r="J10" s="12">
        <f ca="1">ROUND(INDIRECT(ADDRESS(ROW()+(0), COLUMN()+(-3), 1))*INDIRECT(ADDRESS(ROW()+(0), COLUMN()+(-1), 1)), 2)</f>
        <v>103.75</v>
      </c>
      <c r="K10" s="12"/>
    </row>
    <row r="11" spans="1:11" ht="13.50" thickBot="1" customHeight="1">
      <c r="A11" s="1" t="s">
        <v>15</v>
      </c>
      <c r="B11" s="1"/>
      <c r="C11" s="10" t="s">
        <v>16</v>
      </c>
      <c r="D11" s="10"/>
      <c r="E11" s="1" t="s">
        <v>17</v>
      </c>
      <c r="F11" s="1"/>
      <c r="G11" s="11">
        <v>2</v>
      </c>
      <c r="H11" s="11"/>
      <c r="I11" s="12">
        <v>1.25</v>
      </c>
      <c r="J11" s="12">
        <f ca="1">ROUND(INDIRECT(ADDRESS(ROW()+(0), COLUMN()+(-3), 1))*INDIRECT(ADDRESS(ROW()+(0), COLUMN()+(-1), 1)), 2)</f>
        <v>2.5</v>
      </c>
      <c r="K11" s="12"/>
    </row>
    <row r="12" spans="1:11" ht="13.50" thickBot="1" customHeight="1">
      <c r="A12" s="1" t="s">
        <v>18</v>
      </c>
      <c r="B12" s="1"/>
      <c r="C12" s="10" t="s">
        <v>19</v>
      </c>
      <c r="D12" s="10"/>
      <c r="E12" s="1" t="s">
        <v>20</v>
      </c>
      <c r="F12" s="1"/>
      <c r="G12" s="11">
        <v>0.006</v>
      </c>
      <c r="H12" s="11"/>
      <c r="I12" s="12">
        <v>1.5</v>
      </c>
      <c r="J12" s="12">
        <f ca="1">ROUND(INDIRECT(ADDRESS(ROW()+(0), COLUMN()+(-3), 1))*INDIRECT(ADDRESS(ROW()+(0), COLUMN()+(-1), 1)), 2)</f>
        <v>0.01</v>
      </c>
      <c r="K12" s="12"/>
    </row>
    <row r="13" spans="1:11" ht="24.00" thickBot="1" customHeight="1">
      <c r="A13" s="1" t="s">
        <v>21</v>
      </c>
      <c r="B13" s="1"/>
      <c r="C13" s="10" t="s">
        <v>22</v>
      </c>
      <c r="D13" s="10"/>
      <c r="E13" s="1" t="s">
        <v>23</v>
      </c>
      <c r="F13" s="1"/>
      <c r="G13" s="13">
        <v>0.015</v>
      </c>
      <c r="H13" s="13"/>
      <c r="I13" s="14">
        <v>53.48</v>
      </c>
      <c r="J13" s="14">
        <f ca="1">ROUND(INDIRECT(ADDRESS(ROW()+(0), COLUMN()+(-3), 1))*INDIRECT(ADDRESS(ROW()+(0), COLUMN()+(-1), 1)), 2)</f>
        <v>0.8</v>
      </c>
      <c r="K13" s="14"/>
    </row>
    <row r="14" spans="1:11"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107.06</v>
      </c>
      <c r="K14" s="17"/>
    </row>
    <row r="15" spans="1:11" ht="13.50" thickBot="1" customHeight="1">
      <c r="A15" s="15">
        <v>2</v>
      </c>
      <c r="B15" s="15"/>
      <c r="C15" s="15"/>
      <c r="D15" s="15"/>
      <c r="E15" s="18" t="s">
        <v>25</v>
      </c>
      <c r="F15" s="18"/>
      <c r="G15" s="18"/>
      <c r="H15" s="18"/>
      <c r="I15" s="15"/>
      <c r="J15" s="15"/>
      <c r="K15" s="15"/>
    </row>
    <row r="16" spans="1:11" ht="13.50" thickBot="1" customHeight="1">
      <c r="A16" s="1" t="s">
        <v>26</v>
      </c>
      <c r="B16" s="1"/>
      <c r="C16" s="10" t="s">
        <v>27</v>
      </c>
      <c r="D16" s="10"/>
      <c r="E16" s="1" t="s">
        <v>28</v>
      </c>
      <c r="F16" s="1"/>
      <c r="G16" s="11">
        <v>0.5</v>
      </c>
      <c r="H16" s="11"/>
      <c r="I16" s="12">
        <v>23.1</v>
      </c>
      <c r="J16" s="12">
        <f ca="1">ROUND(INDIRECT(ADDRESS(ROW()+(0), COLUMN()+(-3), 1))*INDIRECT(ADDRESS(ROW()+(0), COLUMN()+(-1), 1)), 2)</f>
        <v>11.55</v>
      </c>
      <c r="K16" s="12"/>
    </row>
    <row r="17" spans="1:11" ht="13.50" thickBot="1" customHeight="1">
      <c r="A17" s="1" t="s">
        <v>29</v>
      </c>
      <c r="B17" s="1"/>
      <c r="C17" s="10" t="s">
        <v>30</v>
      </c>
      <c r="D17" s="10"/>
      <c r="E17" s="1" t="s">
        <v>31</v>
      </c>
      <c r="F17" s="1"/>
      <c r="G17" s="13">
        <v>0.3</v>
      </c>
      <c r="H17" s="13"/>
      <c r="I17" s="14">
        <v>21.69</v>
      </c>
      <c r="J17" s="14">
        <f ca="1">ROUND(INDIRECT(ADDRESS(ROW()+(0), COLUMN()+(-3), 1))*INDIRECT(ADDRESS(ROW()+(0), COLUMN()+(-1), 1)), 2)</f>
        <v>6.51</v>
      </c>
      <c r="K17" s="14"/>
    </row>
    <row r="18" spans="1:11" ht="13.50" thickBot="1" customHeight="1">
      <c r="A18" s="15"/>
      <c r="B18" s="15"/>
      <c r="C18" s="15"/>
      <c r="D18" s="15"/>
      <c r="E18" s="15"/>
      <c r="F18" s="15"/>
      <c r="G18" s="9" t="s">
        <v>32</v>
      </c>
      <c r="H18" s="9"/>
      <c r="I18" s="9"/>
      <c r="J18" s="17">
        <f ca="1">ROUND(SUM(INDIRECT(ADDRESS(ROW()+(-1), COLUMN()+(0), 1)),INDIRECT(ADDRESS(ROW()+(-2), COLUMN()+(0), 1))), 2)</f>
        <v>18.06</v>
      </c>
      <c r="K18" s="17"/>
    </row>
    <row r="19" spans="1:11" ht="13.50" thickBot="1" customHeight="1">
      <c r="A19" s="15">
        <v>3</v>
      </c>
      <c r="B19" s="15"/>
      <c r="C19" s="15"/>
      <c r="D19" s="15"/>
      <c r="E19" s="18" t="s">
        <v>33</v>
      </c>
      <c r="F19" s="18"/>
      <c r="G19" s="18"/>
      <c r="H19" s="18"/>
      <c r="I19" s="15"/>
      <c r="J19" s="15"/>
      <c r="K19" s="15"/>
    </row>
    <row r="20" spans="1:11" ht="13.50" thickBot="1" customHeight="1">
      <c r="A20" s="19"/>
      <c r="B20" s="19"/>
      <c r="C20" s="20" t="s">
        <v>34</v>
      </c>
      <c r="D20" s="20"/>
      <c r="E20" s="19" t="s">
        <v>35</v>
      </c>
      <c r="F20" s="19"/>
      <c r="G20" s="13">
        <v>2</v>
      </c>
      <c r="H20" s="13"/>
      <c r="I20" s="14">
        <f ca="1">ROUND(SUM(INDIRECT(ADDRESS(ROW()+(-2), COLUMN()+(1), 1)),INDIRECT(ADDRESS(ROW()+(-6), COLUMN()+(1), 1))), 2)</f>
        <v>125.12</v>
      </c>
      <c r="J20" s="14">
        <f ca="1">ROUND(INDIRECT(ADDRESS(ROW()+(0), COLUMN()+(-3), 1))*INDIRECT(ADDRESS(ROW()+(0), COLUMN()+(-1), 1))/100, 2)</f>
        <v>2.5</v>
      </c>
      <c r="K20" s="14"/>
    </row>
    <row r="21" spans="1:11" ht="13.50" thickBot="1" customHeight="1">
      <c r="A21" s="21" t="s">
        <v>36</v>
      </c>
      <c r="B21" s="21"/>
      <c r="C21" s="22"/>
      <c r="D21" s="22"/>
      <c r="E21" s="23"/>
      <c r="F21" s="23"/>
      <c r="G21" s="24" t="s">
        <v>37</v>
      </c>
      <c r="H21" s="24"/>
      <c r="I21" s="25"/>
      <c r="J21" s="26">
        <f ca="1">ROUND(SUM(INDIRECT(ADDRESS(ROW()+(-1), COLUMN()+(0), 1)),INDIRECT(ADDRESS(ROW()+(-3), COLUMN()+(0), 1)),INDIRECT(ADDRESS(ROW()+(-7), COLUMN()+(0), 1))), 2)</f>
        <v>127.62</v>
      </c>
      <c r="K21" s="26"/>
    </row>
    <row r="24" spans="1:11" ht="13.50" thickBot="1" customHeight="1">
      <c r="A24" s="27" t="s">
        <v>38</v>
      </c>
      <c r="B24" s="27"/>
      <c r="C24" s="27"/>
      <c r="D24" s="27"/>
      <c r="E24" s="27"/>
      <c r="F24" s="27" t="s">
        <v>39</v>
      </c>
      <c r="G24" s="27"/>
      <c r="H24" s="27" t="s">
        <v>40</v>
      </c>
      <c r="I24" s="27"/>
      <c r="J24" s="27"/>
      <c r="K24" s="27" t="s">
        <v>41</v>
      </c>
    </row>
    <row r="25" spans="1:11" ht="13.50" thickBot="1" customHeight="1">
      <c r="A25" s="28" t="s">
        <v>42</v>
      </c>
      <c r="B25" s="28"/>
      <c r="C25" s="28"/>
      <c r="D25" s="28"/>
      <c r="E25" s="28"/>
      <c r="F25" s="29">
        <v>192005</v>
      </c>
      <c r="G25" s="29"/>
      <c r="H25" s="29">
        <v>192006</v>
      </c>
      <c r="I25" s="29"/>
      <c r="J25" s="29"/>
      <c r="K25" s="29" t="s">
        <v>43</v>
      </c>
    </row>
    <row r="26" spans="1:11" ht="24.00" thickBot="1" customHeight="1">
      <c r="A26" s="30" t="s">
        <v>44</v>
      </c>
      <c r="B26" s="30"/>
      <c r="C26" s="30"/>
      <c r="D26" s="30"/>
      <c r="E26" s="30"/>
      <c r="F26" s="31"/>
      <c r="G26" s="31"/>
      <c r="H26" s="31"/>
      <c r="I26" s="31"/>
      <c r="J26" s="31"/>
      <c r="K26" s="31"/>
    </row>
    <row r="27" spans="1:11" ht="13.50" thickBot="1" customHeight="1">
      <c r="A27" s="28" t="s">
        <v>45</v>
      </c>
      <c r="B27" s="28"/>
      <c r="C27" s="28"/>
      <c r="D27" s="28"/>
      <c r="E27" s="28"/>
      <c r="F27" s="29">
        <v>1.18202e+06</v>
      </c>
      <c r="G27" s="29"/>
      <c r="H27" s="29">
        <v>1.18202e+06</v>
      </c>
      <c r="I27" s="29"/>
      <c r="J27" s="29"/>
      <c r="K27" s="29" t="s">
        <v>46</v>
      </c>
    </row>
    <row r="28" spans="1:11" ht="13.50" thickBot="1" customHeight="1">
      <c r="A28" s="30" t="s">
        <v>47</v>
      </c>
      <c r="B28" s="30"/>
      <c r="C28" s="30"/>
      <c r="D28" s="30"/>
      <c r="E28" s="30"/>
      <c r="F28" s="31"/>
      <c r="G28" s="31"/>
      <c r="H28" s="31"/>
      <c r="I28" s="31"/>
      <c r="J28" s="31"/>
      <c r="K28" s="31"/>
    </row>
    <row r="31" spans="1:1" ht="33.75" thickBot="1" customHeight="1">
      <c r="A31" s="1" t="s">
        <v>48</v>
      </c>
      <c r="B31" s="1"/>
      <c r="C31" s="1"/>
      <c r="D31" s="1"/>
      <c r="E31" s="1"/>
      <c r="F31" s="1"/>
      <c r="G31" s="1"/>
      <c r="H31" s="1"/>
      <c r="I31" s="1"/>
      <c r="J31" s="1"/>
      <c r="K31" s="1"/>
    </row>
    <row r="32" spans="1:1" ht="33.75" thickBot="1" customHeight="1">
      <c r="A32" s="1" t="s">
        <v>49</v>
      </c>
      <c r="B32" s="1"/>
      <c r="C32" s="1"/>
      <c r="D32" s="1"/>
      <c r="E32" s="1"/>
      <c r="F32" s="1"/>
      <c r="G32" s="1"/>
      <c r="H32" s="1"/>
      <c r="I32" s="1"/>
      <c r="J32" s="1"/>
      <c r="K32" s="1"/>
    </row>
    <row r="33" spans="1:1" ht="33.75" thickBot="1" customHeight="1">
      <c r="A33" s="1" t="s">
        <v>50</v>
      </c>
      <c r="B33" s="1"/>
      <c r="C33" s="1"/>
      <c r="D33" s="1"/>
      <c r="E33" s="1"/>
      <c r="F33" s="1"/>
      <c r="G33" s="1"/>
      <c r="H33" s="1"/>
      <c r="I33" s="1"/>
      <c r="J33" s="1"/>
      <c r="K33" s="1"/>
    </row>
  </sheetData>
  <mergeCells count="85">
    <mergeCell ref="A1:K1"/>
    <mergeCell ref="B3:C3"/>
    <mergeCell ref="D3:K3"/>
    <mergeCell ref="A5:K5"/>
    <mergeCell ref="A8:B8"/>
    <mergeCell ref="C8:D8"/>
    <mergeCell ref="E8:F8"/>
    <mergeCell ref="G8:H8"/>
    <mergeCell ref="J8:K8"/>
    <mergeCell ref="A9:B9"/>
    <mergeCell ref="C9:D9"/>
    <mergeCell ref="E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I14"/>
    <mergeCell ref="J14:K14"/>
    <mergeCell ref="A15:B15"/>
    <mergeCell ref="C15:D15"/>
    <mergeCell ref="E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I18"/>
    <mergeCell ref="J18:K18"/>
    <mergeCell ref="A19:B19"/>
    <mergeCell ref="C19:D19"/>
    <mergeCell ref="E19:H19"/>
    <mergeCell ref="J19:K19"/>
    <mergeCell ref="A20:B20"/>
    <mergeCell ref="C20:D20"/>
    <mergeCell ref="E20:F20"/>
    <mergeCell ref="G20:H20"/>
    <mergeCell ref="J20:K20"/>
    <mergeCell ref="A21:F21"/>
    <mergeCell ref="G21:I21"/>
    <mergeCell ref="J21:K21"/>
    <mergeCell ref="A24:E24"/>
    <mergeCell ref="F24:G24"/>
    <mergeCell ref="H24:J24"/>
    <mergeCell ref="A25:E25"/>
    <mergeCell ref="F25:G26"/>
    <mergeCell ref="H25:J26"/>
    <mergeCell ref="K25:K26"/>
    <mergeCell ref="A26:E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