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<sst xmlns="http://schemas.openxmlformats.org/spreadsheetml/2006/main" count="67" uniqueCount="67">
  <si>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</si>
  <si>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FCX030</t>
  </si>
  <si>
    <t xml:space="preserve">m</t>
  </si>
  <si>
    <t xml:space="preserve">Dintel de fábrica de ladrillos cerámicos cara vista con armadura de tendel.</t>
  </si>
  <si>
    <r>
      <rPr>
        <sz val="8.25"/>
        <color rgb="FF000000"/>
        <rFont val="Arial"/>
        <family val="2"/>
      </rPr>
      <t xml:space="preserve">Dintel de 10 cm de espesor, realizado con dos hiladas de ladrillos cerámicos cara vista perforados hidrofugados, color Salmón, acabado liso, 24x11,5x5 cm, recibidos con mortero de cemento industrial, color gris, M-5, suministrado a granel, con juntas horizontales y verticales de 10 mm de espesor, junta rehundida; con armadura de tendel prefabricada de acero galvanizado en caliente con recubrimiento de resina epoxi, de 3,7 mm de diámetro y de 75 mm de anchura; apeo mediante puntales metálicos telescópicos y tablones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</si>
  <si>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</si>
  <si>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</si>
  <si>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</si>
  <si>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</si>
  <si>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</si>
  <si>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</si>
  <si>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</si>
  <si>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</si>
  <si>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</si>
  <si>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</si>
  <si>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</si>
  <si>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</si>
  <si>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</si>
  <si>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</si>
  <si>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</si>
  <si>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</si>
  <si>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mt07aag010ebe</t>
  </si>
  <si>
    <t xml:space="preserve">m</t>
  </si>
  <si>
    <t xml:space="preserve">Armadura de tendel prefabricada de acero galvanizado en caliente con recubrimiento de resina epoxi, de 3,7 mm de diámetro y 75 mm de anchura, con dispositivos de separación, geometría diseñada para permitir el solape y sistema de autocontrol del operario (SAO). Según UNE-EN 845-3.</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</si>
  <si>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</si>
  <si>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</si>
  <si>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</si>
  <si>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</si>
  <si>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</si>
  <si>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</si>
  <si>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</si>
  <si>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</si>
  <si>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</si>
  <si>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</si>
  <si>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</si>
  <si>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</si>
  <si>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</si>
  <si>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</si>
  <si>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</si>
  <si>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</si>
  <si>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</si>
  <si>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</si>
  <si>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</si>
  <si>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</si>
  <si>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</si>
  <si>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</si>
  <si>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</si>
  <si>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</si>
  <si>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</si>
  <si>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</si>
  <si>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0,43€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</si>
  <si>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</si>
  <si>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</si>
  <si>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</si>
  <si>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</si>
  <si>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</si>
  <si>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</si>
  <si>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</si>
  <si>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</si>
  <si>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</si>
  <si>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</si>
  <si>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</si>
  <si>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845-3:2013+A1:2016</t>
  </si>
  <si>
    <t xml:space="preserve">Especificación  de  componentes  auxiliares  para fábricas  de  albañilería.  Parte  3:  Armaduras  de junta  de  tendel  de  malla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</si>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</sst>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68" customWidth="1"/>
    <col min="6" max="6" width="1.70" customWidth="1"/>
    <col min="7" max="7" width="12.75" customWidth="1"/>
    <col min="8" max="8" width="1.70" customWidth="1"/>
    <col min="9" max="9" width="12.75"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1">
        <v>8</v>
      </c>
      <c r="G10" s="11"/>
      <c r="H10" s="11"/>
      <c r="I10" s="12">
        <v>0.25</v>
      </c>
      <c r="J10" s="12">
        <f ca="1">ROUND(INDIRECT(ADDRESS(ROW()+(0), COLUMN()+(-4), 1))*INDIRECT(ADDRESS(ROW()+(0), COLUMN()+(-1), 1)), 2)</f>
        <v>2</v>
      </c>
    </row>
    <row r="11" spans="1:10" ht="13.50" thickBot="1" customHeight="1">
      <c r="A11" s="1" t="s">
        <v>15</v>
      </c>
      <c r="B11" s="1"/>
      <c r="C11" s="1"/>
      <c r="D11" s="10" t="s">
        <v>16</v>
      </c>
      <c r="E11" s="1" t="s">
        <v>17</v>
      </c>
      <c r="F11" s="11">
        <v>0.004</v>
      </c>
      <c r="G11" s="11"/>
      <c r="H11" s="11"/>
      <c r="I11" s="12">
        <v>1.5</v>
      </c>
      <c r="J11" s="12">
        <f ca="1">ROUND(INDIRECT(ADDRESS(ROW()+(0), COLUMN()+(-4), 1))*INDIRECT(ADDRESS(ROW()+(0), COLUMN()+(-1), 1)), 2)</f>
        <v>0.01</v>
      </c>
    </row>
    <row r="12" spans="1:10" ht="24.00" thickBot="1" customHeight="1">
      <c r="A12" s="1" t="s">
        <v>18</v>
      </c>
      <c r="B12" s="1"/>
      <c r="C12" s="1"/>
      <c r="D12" s="10" t="s">
        <v>19</v>
      </c>
      <c r="E12" s="1" t="s">
        <v>20</v>
      </c>
      <c r="F12" s="11">
        <v>0.003</v>
      </c>
      <c r="G12" s="11"/>
      <c r="H12" s="11"/>
      <c r="I12" s="12">
        <v>50.2</v>
      </c>
      <c r="J12" s="12">
        <f ca="1">ROUND(INDIRECT(ADDRESS(ROW()+(0), COLUMN()+(-4), 1))*INDIRECT(ADDRESS(ROW()+(0), COLUMN()+(-1), 1)), 2)</f>
        <v>0.15</v>
      </c>
    </row>
    <row r="13" spans="1:10" ht="45.00" thickBot="1" customHeight="1">
      <c r="A13" s="1" t="s">
        <v>21</v>
      </c>
      <c r="B13" s="1"/>
      <c r="C13" s="1"/>
      <c r="D13" s="10" t="s">
        <v>22</v>
      </c>
      <c r="E13" s="1" t="s">
        <v>23</v>
      </c>
      <c r="F13" s="11">
        <v>2</v>
      </c>
      <c r="G13" s="11"/>
      <c r="H13" s="11"/>
      <c r="I13" s="12">
        <v>2.41</v>
      </c>
      <c r="J13" s="12">
        <f ca="1">ROUND(INDIRECT(ADDRESS(ROW()+(0), COLUMN()+(-4), 1))*INDIRECT(ADDRESS(ROW()+(0), COLUMN()+(-1), 1)), 2)</f>
        <v>4.82</v>
      </c>
    </row>
    <row r="14" spans="1:10" ht="13.50" thickBot="1" customHeight="1">
      <c r="A14" s="1" t="s">
        <v>24</v>
      </c>
      <c r="B14" s="1"/>
      <c r="C14" s="1"/>
      <c r="D14" s="10" t="s">
        <v>25</v>
      </c>
      <c r="E14" s="1" t="s">
        <v>26</v>
      </c>
      <c r="F14" s="11">
        <v>0.003</v>
      </c>
      <c r="G14" s="11"/>
      <c r="H14" s="11"/>
      <c r="I14" s="12">
        <v>439.2</v>
      </c>
      <c r="J14" s="12">
        <f ca="1">ROUND(INDIRECT(ADDRESS(ROW()+(0), COLUMN()+(-4), 1))*INDIRECT(ADDRESS(ROW()+(0), COLUMN()+(-1), 1)), 2)</f>
        <v>1.32</v>
      </c>
    </row>
    <row r="15" spans="1:10" ht="13.50" thickBot="1" customHeight="1">
      <c r="A15" s="1" t="s">
        <v>27</v>
      </c>
      <c r="B15" s="1"/>
      <c r="C15" s="1"/>
      <c r="D15" s="10" t="s">
        <v>28</v>
      </c>
      <c r="E15" s="1" t="s">
        <v>29</v>
      </c>
      <c r="F15" s="11">
        <v>0.05</v>
      </c>
      <c r="G15" s="11"/>
      <c r="H15" s="11"/>
      <c r="I15" s="12">
        <v>1.87</v>
      </c>
      <c r="J15" s="12">
        <f ca="1">ROUND(INDIRECT(ADDRESS(ROW()+(0), COLUMN()+(-4), 1))*INDIRECT(ADDRESS(ROW()+(0), COLUMN()+(-1), 1)), 2)</f>
        <v>0.09</v>
      </c>
    </row>
    <row r="16" spans="1:10" ht="13.50" thickBot="1" customHeight="1">
      <c r="A16" s="1" t="s">
        <v>30</v>
      </c>
      <c r="B16" s="1"/>
      <c r="C16" s="1"/>
      <c r="D16" s="10" t="s">
        <v>31</v>
      </c>
      <c r="E16" s="1" t="s">
        <v>32</v>
      </c>
      <c r="F16" s="13">
        <v>0.013</v>
      </c>
      <c r="G16" s="13"/>
      <c r="H16" s="13"/>
      <c r="I16" s="14">
        <v>19.25</v>
      </c>
      <c r="J16" s="14">
        <f ca="1">ROUND(INDIRECT(ADDRESS(ROW()+(0), COLUMN()+(-4), 1))*INDIRECT(ADDRESS(ROW()+(0), COLUMN()+(-1), 1)), 2)</f>
        <v>0.25</v>
      </c>
    </row>
    <row r="17" spans="1:10" ht="13.50" thickBot="1" customHeight="1">
      <c r="A17" s="15"/>
      <c r="B17" s="15"/>
      <c r="C17" s="15"/>
      <c r="D17" s="15"/>
      <c r="E17" s="15"/>
      <c r="F17" s="9" t="s">
        <v>33</v>
      </c>
      <c r="G17" s="9"/>
      <c r="H17" s="9"/>
      <c r="I17" s="9"/>
      <c r="J17" s="17">
        <f ca="1">ROUND(SUM(INDIRECT(ADDRESS(ROW()+(-1), COLUMN()+(0), 1)),INDIRECT(ADDRESS(ROW()+(-2), COLUMN()+(0), 1)),INDIRECT(ADDRESS(ROW()+(-3), COLUMN()+(0), 1)),INDIRECT(ADDRESS(ROW()+(-4), COLUMN()+(0), 1)),INDIRECT(ADDRESS(ROW()+(-5), COLUMN()+(0), 1)),INDIRECT(ADDRESS(ROW()+(-6), COLUMN()+(0), 1)),INDIRECT(ADDRESS(ROW()+(-7), COLUMN()+(0), 1))), 2)</f>
        <v>8.64</v>
      </c>
    </row>
    <row r="18" spans="1:10" ht="13.50" thickBot="1" customHeight="1">
      <c r="A18" s="15">
        <v>2</v>
      </c>
      <c r="B18" s="15"/>
      <c r="C18" s="15"/>
      <c r="D18" s="15"/>
      <c r="E18" s="18" t="s">
        <v>34</v>
      </c>
      <c r="F18" s="18"/>
      <c r="G18" s="18"/>
      <c r="H18" s="18"/>
      <c r="I18" s="15"/>
      <c r="J18" s="15"/>
    </row>
    <row r="19" spans="1:10" ht="24.00" thickBot="1" customHeight="1">
      <c r="A19" s="1" t="s">
        <v>35</v>
      </c>
      <c r="B19" s="1"/>
      <c r="C19" s="1"/>
      <c r="D19" s="10" t="s">
        <v>36</v>
      </c>
      <c r="E19" s="1" t="s">
        <v>37</v>
      </c>
      <c r="F19" s="13">
        <v>0.01</v>
      </c>
      <c r="G19" s="13"/>
      <c r="H19" s="13"/>
      <c r="I19" s="14">
        <v>1.94</v>
      </c>
      <c r="J19" s="14">
        <f ca="1">ROUND(INDIRECT(ADDRESS(ROW()+(0), COLUMN()+(-4), 1))*INDIRECT(ADDRESS(ROW()+(0), COLUMN()+(-1), 1)), 2)</f>
        <v>0.02</v>
      </c>
    </row>
    <row r="20" spans="1:10" ht="13.50" thickBot="1" customHeight="1">
      <c r="A20" s="15"/>
      <c r="B20" s="15"/>
      <c r="C20" s="15"/>
      <c r="D20" s="15"/>
      <c r="E20" s="15"/>
      <c r="F20" s="9" t="s">
        <v>38</v>
      </c>
      <c r="G20" s="9"/>
      <c r="H20" s="9"/>
      <c r="I20" s="9"/>
      <c r="J20" s="17">
        <f ca="1">ROUND(SUM(INDIRECT(ADDRESS(ROW()+(-1), COLUMN()+(0), 1))), 2)</f>
        <v>0.02</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0.145</v>
      </c>
      <c r="G22" s="11"/>
      <c r="H22" s="11"/>
      <c r="I22" s="12">
        <v>23.1</v>
      </c>
      <c r="J22" s="12">
        <f ca="1">ROUND(INDIRECT(ADDRESS(ROW()+(0), COLUMN()+(-4), 1))*INDIRECT(ADDRESS(ROW()+(0), COLUMN()+(-1), 1)), 2)</f>
        <v>3.35</v>
      </c>
    </row>
    <row r="23" spans="1:10" ht="13.50" thickBot="1" customHeight="1">
      <c r="A23" s="1" t="s">
        <v>43</v>
      </c>
      <c r="B23" s="1"/>
      <c r="C23" s="1"/>
      <c r="D23" s="10" t="s">
        <v>44</v>
      </c>
      <c r="E23" s="1" t="s">
        <v>45</v>
      </c>
      <c r="F23" s="13">
        <v>0.099</v>
      </c>
      <c r="G23" s="13"/>
      <c r="H23" s="13"/>
      <c r="I23" s="14">
        <v>21.69</v>
      </c>
      <c r="J23" s="14">
        <f ca="1">ROUND(INDIRECT(ADDRESS(ROW()+(0), COLUMN()+(-4), 1))*INDIRECT(ADDRESS(ROW()+(0), COLUMN()+(-1), 1)), 2)</f>
        <v>2.15</v>
      </c>
    </row>
    <row r="24" spans="1:10" ht="13.50" thickBot="1" customHeight="1">
      <c r="A24" s="15"/>
      <c r="B24" s="15"/>
      <c r="C24" s="15"/>
      <c r="D24" s="15"/>
      <c r="E24" s="15"/>
      <c r="F24" s="9" t="s">
        <v>46</v>
      </c>
      <c r="G24" s="9"/>
      <c r="H24" s="9"/>
      <c r="I24" s="9"/>
      <c r="J24" s="17">
        <f ca="1">ROUND(SUM(INDIRECT(ADDRESS(ROW()+(-1), COLUMN()+(0), 1)),INDIRECT(ADDRESS(ROW()+(-2), COLUMN()+(0), 1))), 2)</f>
        <v>5.5</v>
      </c>
    </row>
    <row r="25" spans="1:10" ht="13.50" thickBot="1" customHeight="1">
      <c r="A25" s="15">
        <v>4</v>
      </c>
      <c r="B25" s="15"/>
      <c r="C25" s="15"/>
      <c r="D25" s="15"/>
      <c r="E25" s="18" t="s">
        <v>47</v>
      </c>
      <c r="F25" s="18"/>
      <c r="G25" s="18"/>
      <c r="H25" s="18"/>
      <c r="I25" s="15"/>
      <c r="J25" s="15"/>
    </row>
    <row r="26" spans="1:10" ht="13.50" thickBot="1" customHeight="1">
      <c r="A26" s="19"/>
      <c r="B26" s="19"/>
      <c r="C26" s="19"/>
      <c r="D26" s="20" t="s">
        <v>48</v>
      </c>
      <c r="E26" s="19" t="s">
        <v>49</v>
      </c>
      <c r="F26" s="13">
        <v>2</v>
      </c>
      <c r="G26" s="13"/>
      <c r="H26" s="13"/>
      <c r="I26" s="14">
        <f ca="1">ROUND(SUM(INDIRECT(ADDRESS(ROW()+(-2), COLUMN()+(1), 1)),INDIRECT(ADDRESS(ROW()+(-6), COLUMN()+(1), 1)),INDIRECT(ADDRESS(ROW()+(-9), COLUMN()+(1), 1))), 2)</f>
        <v>14.16</v>
      </c>
      <c r="J26" s="14">
        <f ca="1">ROUND(INDIRECT(ADDRESS(ROW()+(0), COLUMN()+(-4), 1))*INDIRECT(ADDRESS(ROW()+(0), COLUMN()+(-1), 1))/100, 2)</f>
        <v>0.28</v>
      </c>
    </row>
    <row r="27" spans="1:10" ht="13.50" thickBot="1" customHeight="1">
      <c r="A27" s="21" t="s">
        <v>50</v>
      </c>
      <c r="B27" s="21"/>
      <c r="C27" s="21"/>
      <c r="D27" s="22"/>
      <c r="E27" s="23"/>
      <c r="F27" s="24" t="s">
        <v>51</v>
      </c>
      <c r="G27" s="24"/>
      <c r="H27" s="24"/>
      <c r="I27" s="25"/>
      <c r="J27" s="26">
        <f ca="1">ROUND(SUM(INDIRECT(ADDRESS(ROW()+(-1), COLUMN()+(0), 1)),INDIRECT(ADDRESS(ROW()+(-3), COLUMN()+(0), 1)),INDIRECT(ADDRESS(ROW()+(-7), COLUMN()+(0), 1)),INDIRECT(ADDRESS(ROW()+(-10), COLUMN()+(0), 1))), 2)</f>
        <v>14.44</v>
      </c>
    </row>
    <row r="30" spans="1:10" ht="13.50" thickBot="1" customHeight="1">
      <c r="A30" s="27" t="s">
        <v>52</v>
      </c>
      <c r="B30" s="27"/>
      <c r="C30" s="27"/>
      <c r="D30" s="27"/>
      <c r="E30" s="27"/>
      <c r="F30" s="27"/>
      <c r="G30" s="27" t="s">
        <v>53</v>
      </c>
      <c r="H30" s="27" t="s">
        <v>54</v>
      </c>
      <c r="I30" s="27"/>
      <c r="J30" s="27" t="s">
        <v>55</v>
      </c>
    </row>
    <row r="31" spans="1:10" ht="13.50" thickBot="1" customHeight="1">
      <c r="A31" s="28" t="s">
        <v>56</v>
      </c>
      <c r="B31" s="28"/>
      <c r="C31" s="28"/>
      <c r="D31" s="28"/>
      <c r="E31" s="28"/>
      <c r="F31" s="28"/>
      <c r="G31" s="29">
        <v>1.06202e+06</v>
      </c>
      <c r="H31" s="29">
        <v>1.06202e+06</v>
      </c>
      <c r="I31" s="29"/>
      <c r="J31" s="29" t="s">
        <v>57</v>
      </c>
    </row>
    <row r="32" spans="1:10" ht="13.50" thickBot="1" customHeight="1">
      <c r="A32" s="30" t="s">
        <v>58</v>
      </c>
      <c r="B32" s="30"/>
      <c r="C32" s="30"/>
      <c r="D32" s="30"/>
      <c r="E32" s="30"/>
      <c r="F32" s="30"/>
      <c r="G32" s="31"/>
      <c r="H32" s="31"/>
      <c r="I32" s="31"/>
      <c r="J32" s="31"/>
    </row>
    <row r="33" spans="1:10" ht="13.50" thickBot="1" customHeight="1">
      <c r="A33" s="28" t="s">
        <v>59</v>
      </c>
      <c r="B33" s="28"/>
      <c r="C33" s="28"/>
      <c r="D33" s="28"/>
      <c r="E33" s="28"/>
      <c r="F33" s="28"/>
      <c r="G33" s="29">
        <v>1.18202e+06</v>
      </c>
      <c r="H33" s="29">
        <v>1.18202e+06</v>
      </c>
      <c r="I33" s="29"/>
      <c r="J33" s="29" t="s">
        <v>60</v>
      </c>
    </row>
    <row r="34" spans="1:10" ht="13.50" thickBot="1" customHeight="1">
      <c r="A34" s="30" t="s">
        <v>61</v>
      </c>
      <c r="B34" s="30"/>
      <c r="C34" s="30"/>
      <c r="D34" s="30"/>
      <c r="E34" s="30"/>
      <c r="F34" s="30"/>
      <c r="G34" s="31"/>
      <c r="H34" s="31"/>
      <c r="I34" s="31"/>
      <c r="J34" s="31"/>
    </row>
    <row r="35" spans="1:10" ht="13.50" thickBot="1" customHeight="1">
      <c r="A35" s="28" t="s">
        <v>62</v>
      </c>
      <c r="B35" s="28"/>
      <c r="C35" s="28"/>
      <c r="D35" s="28"/>
      <c r="E35" s="28"/>
      <c r="F35" s="28"/>
      <c r="G35" s="29">
        <v>1.03202e+06</v>
      </c>
      <c r="H35" s="29">
        <v>1.03202e+06</v>
      </c>
      <c r="I35" s="29"/>
      <c r="J35" s="29">
        <v>3</v>
      </c>
    </row>
    <row r="36" spans="1:10" ht="24.00" thickBot="1" customHeight="1">
      <c r="A36" s="30" t="s">
        <v>63</v>
      </c>
      <c r="B36" s="30"/>
      <c r="C36" s="30"/>
      <c r="D36" s="30"/>
      <c r="E36" s="30"/>
      <c r="F36" s="30"/>
      <c r="G36" s="31"/>
      <c r="H36" s="31"/>
      <c r="I36" s="31"/>
      <c r="J36" s="31"/>
    </row>
    <row r="39" spans="1:1" ht="33.75" thickBot="1" customHeight="1">
      <c r="A39" s="1" t="s">
        <v>64</v>
      </c>
      <c r="B39" s="1"/>
      <c r="C39" s="1"/>
      <c r="D39" s="1"/>
      <c r="E39" s="1"/>
      <c r="F39" s="1"/>
      <c r="G39" s="1"/>
      <c r="H39" s="1"/>
      <c r="I39" s="1"/>
      <c r="J39" s="1"/>
    </row>
    <row r="40" spans="1:1" ht="33.75" thickBot="1" customHeight="1">
      <c r="A40" s="1" t="s">
        <v>65</v>
      </c>
      <c r="B40" s="1"/>
      <c r="C40" s="1"/>
      <c r="D40" s="1"/>
      <c r="E40" s="1"/>
      <c r="F40" s="1"/>
      <c r="G40" s="1"/>
      <c r="H40" s="1"/>
      <c r="I40" s="1"/>
      <c r="J40" s="1"/>
    </row>
    <row r="41" spans="1:1" ht="33.75" thickBot="1" customHeight="1">
      <c r="A41" s="1" t="s">
        <v>66</v>
      </c>
      <c r="B41" s="1"/>
      <c r="C41" s="1"/>
      <c r="D41" s="1"/>
      <c r="E41" s="1"/>
      <c r="F41" s="1"/>
      <c r="G41" s="1"/>
      <c r="H41" s="1"/>
      <c r="I41" s="1"/>
      <c r="J41"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I17"/>
    <mergeCell ref="A18:C18"/>
    <mergeCell ref="E18:H18"/>
    <mergeCell ref="A19:C19"/>
    <mergeCell ref="F19:H19"/>
    <mergeCell ref="A20:C20"/>
    <mergeCell ref="F20:I20"/>
    <mergeCell ref="A21:C21"/>
    <mergeCell ref="E21:H21"/>
    <mergeCell ref="A22:C22"/>
    <mergeCell ref="F22:H22"/>
    <mergeCell ref="A23:C23"/>
    <mergeCell ref="F23:H23"/>
    <mergeCell ref="A24:C24"/>
    <mergeCell ref="F24:I24"/>
    <mergeCell ref="A25:C25"/>
    <mergeCell ref="E25:H25"/>
    <mergeCell ref="A26:C26"/>
    <mergeCell ref="F26:H26"/>
    <mergeCell ref="A27:E27"/>
    <mergeCell ref="F27:I27"/>
    <mergeCell ref="A30:F30"/>
    <mergeCell ref="H30:I30"/>
    <mergeCell ref="A31:F31"/>
    <mergeCell ref="G31:G32"/>
    <mergeCell ref="H31:I32"/>
    <mergeCell ref="J31:J32"/>
    <mergeCell ref="A32:F32"/>
    <mergeCell ref="A33:F33"/>
    <mergeCell ref="G33:G34"/>
    <mergeCell ref="H33:I34"/>
    <mergeCell ref="J33:J34"/>
    <mergeCell ref="A34:F34"/>
    <mergeCell ref="A35:F35"/>
    <mergeCell ref="G35:G36"/>
    <mergeCell ref="H35:I36"/>
    <mergeCell ref="J35:J36"/>
    <mergeCell ref="A36:F36"/>
    <mergeCell ref="A39:J39"/>
    <mergeCell ref="A40:J40"/>
    <mergeCell ref="A41:J41"/>
  </mergeCells>
  <pageMargins left="0.147638" right="0.147638" top="0.206693" bottom="0.206693" header="0.0" footer="0.0"/>
  <pageSetup paperSize="9" orientation="portrait"/>
  <rowBreaks count="0" manualBreakCount="0">
    </rowBreaks>
</worksheet>
</file>