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<sst xmlns="http://schemas.openxmlformats.org/spreadsheetml/2006/main" count="79" uniqueCount="79">
  <si>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</si>
  <si>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FCB020</t>
  </si>
  <si>
    <t xml:space="preserve">Ud</t>
  </si>
  <si>
    <t xml:space="preserve">Dintel prefabricado en "U", de hormigón.</t>
  </si>
  <si>
    <r>
      <rPr>
        <sz val="8.25"/>
        <color rgb="FF000000"/>
        <rFont val="Arial"/>
        <family val="2"/>
      </rPr>
      <t xml:space="preserve">Dintel prefabricado en "U" de hormigón celular, 200x25x20 cm, recibido con mortero para juntas finas; con refuerzo de hormigón de relleno preparado en obra, vertido con medios manuales, y acero UNE-EN 10080 B 500 S, cuantía 2,2 kg; montaje y desmontaje de apeo compuesto por 2 puntales metálicos telescópicos, amortizables en 150 usos y tablones de madera de pino, amortizables en 10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</si>
  <si>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</si>
  <si>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</si>
  <si>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</si>
  <si>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</si>
  <si>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</si>
  <si>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</si>
  <si>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</si>
  <si>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mt02bhc019aa</t>
  </si>
  <si>
    <t xml:space="preserve">Ud</t>
  </si>
  <si>
    <t xml:space="preserve">Dintel prefabricado en "U" de hormigón celular, 200x25x20 cm.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</si>
  <si>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</si>
  <si>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</si>
  <si>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</si>
  <si>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</si>
  <si>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</si>
  <si>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</si>
  <si>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mt09mif065a</t>
  </si>
  <si>
    <t xml:space="preserve">kg</t>
  </si>
  <si>
    <t xml:space="preserve">Mortero para juntas finas, compuesto por cemento blanco, cal grasa, arena silícea y aditivo retenedor de agua a base de celulosa, de aplicación en fábricas de bloque de hormigón celular, suministrado en sacos de 25 kg,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</si>
  <si>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</si>
  <si>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</si>
  <si>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</si>
  <si>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</si>
  <si>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</si>
  <si>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</si>
  <si>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</si>
  <si>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</si>
  <si>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</si>
  <si>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mt01arg007a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</si>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</sst>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53" customWidth="1"/>
    <col min="6" max="6" width="1.70" customWidth="1"/>
    <col min="7" max="7" width="12.92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95.2</v>
      </c>
      <c r="J10" s="12">
        <f ca="1">ROUND(INDIRECT(ADDRESS(ROW()+(0), COLUMN()+(-4), 1))*INDIRECT(ADDRESS(ROW()+(0), COLUMN()+(-1), 1)), 2)</f>
        <v>95.2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2.2</v>
      </c>
      <c r="G11" s="11"/>
      <c r="H11" s="11"/>
      <c r="I11" s="12">
        <v>0.81</v>
      </c>
      <c r="J11" s="12">
        <f ca="1">ROUND(INDIRECT(ADDRESS(ROW()+(0), COLUMN()+(-4), 1))*INDIRECT(ADDRESS(ROW()+(0), COLUMN()+(-1), 1)), 2)</f>
        <v>1.78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0.051</v>
      </c>
      <c r="G12" s="11"/>
      <c r="H12" s="11"/>
      <c r="I12" s="12">
        <v>1.1</v>
      </c>
      <c r="J12" s="12">
        <f ca="1">ROUND(INDIRECT(ADDRESS(ROW()+(0), COLUMN()+(-4), 1))*INDIRECT(ADDRESS(ROW()+(0), COLUMN()+(-1), 1)), 2)</f>
        <v>0.06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0.8</v>
      </c>
      <c r="G13" s="11"/>
      <c r="H13" s="11"/>
      <c r="I13" s="12">
        <v>0.55</v>
      </c>
      <c r="J13" s="12">
        <f ca="1">ROUND(INDIRECT(ADDRESS(ROW()+(0), COLUMN()+(-4), 1))*INDIRECT(ADDRESS(ROW()+(0), COLUMN()+(-1), 1)), 2)</f>
        <v>0.44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0.023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44.308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4.43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0.06</v>
      </c>
      <c r="G16" s="11"/>
      <c r="H16" s="11"/>
      <c r="I16" s="12">
        <v>16.79</v>
      </c>
      <c r="J16" s="12">
        <f ca="1">ROUND(INDIRECT(ADDRESS(ROW()+(0), COLUMN()+(-4), 1))*INDIRECT(ADDRESS(ROW()+(0), COLUMN()+(-1), 1)), 2)</f>
        <v>1.01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0.12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2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0.005</v>
      </c>
      <c r="G18" s="11"/>
      <c r="H18" s="11"/>
      <c r="I18" s="12">
        <v>305</v>
      </c>
      <c r="J18" s="12">
        <f ca="1">ROUND(INDIRECT(ADDRESS(ROW()+(0), COLUMN()+(-4), 1))*INDIRECT(ADDRESS(ROW()+(0), COLUMN()+(-1), 1)), 2)</f>
        <v>1.53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0.053</v>
      </c>
      <c r="G19" s="11"/>
      <c r="H19" s="11"/>
      <c r="I19" s="12">
        <v>1.3</v>
      </c>
      <c r="J19" s="12">
        <f ca="1">ROUND(INDIRECT(ADDRESS(ROW()+(0), COLUMN()+(-4), 1))*INDIRECT(ADDRESS(ROW()+(0), COLUMN()+(-1), 1)), 2)</f>
        <v>0.07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0.014</v>
      </c>
      <c r="G20" s="13"/>
      <c r="H20" s="13"/>
      <c r="I20" s="14">
        <v>13.37</v>
      </c>
      <c r="J20" s="14">
        <f ca="1">ROUND(INDIRECT(ADDRESS(ROW()+(0), COLUMN()+(-4), 1))*INDIRECT(ADDRESS(ROW()+(0), COLUMN()+(-1), 1)), 2)</f>
        <v>0.19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106.74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0.063</v>
      </c>
      <c r="G23" s="13"/>
      <c r="H23" s="13"/>
      <c r="I23" s="14">
        <v>1.68</v>
      </c>
      <c r="J23" s="14">
        <f ca="1">ROUND(INDIRECT(ADDRESS(ROW()+(0), COLUMN()+(-4), 1))*INDIRECT(ADDRESS(ROW()+(0), COLUMN()+(-1), 1)), 2)</f>
        <v>0.11</v>
      </c>
    </row>
    <row r="24" spans="1:10" ht="13.50" thickBot="1" customHeight="1">
      <c r="A24" s="15"/>
      <c r="B24" s="15"/>
      <c r="C24" s="15"/>
      <c r="D24" s="15"/>
      <c r="E24" s="15"/>
      <c r="F24" s="9" t="s">
        <v>50</v>
      </c>
      <c r="G24" s="9"/>
      <c r="H24" s="9"/>
      <c r="I24" s="9"/>
      <c r="J24" s="17">
        <f ca="1">ROUND(SUM(INDIRECT(ADDRESS(ROW()+(-1), COLUMN()+(0), 1))), 2)</f>
        <v>0.11</v>
      </c>
    </row>
    <row r="25" spans="1:10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8"/>
      <c r="H25" s="18"/>
      <c r="I25" s="15"/>
      <c r="J25" s="15"/>
    </row>
    <row r="26" spans="1:10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0.129</v>
      </c>
      <c r="G26" s="11"/>
      <c r="H26" s="11"/>
      <c r="I26" s="12">
        <v>18.56</v>
      </c>
      <c r="J26" s="12">
        <f ca="1">ROUND(INDIRECT(ADDRESS(ROW()+(0), COLUMN()+(-4), 1))*INDIRECT(ADDRESS(ROW()+(0), COLUMN()+(-1), 1)), 2)</f>
        <v>2.39</v>
      </c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0.129</v>
      </c>
      <c r="G27" s="11"/>
      <c r="H27" s="11"/>
      <c r="I27" s="12">
        <v>17.28</v>
      </c>
      <c r="J27" s="12">
        <f ca="1">ROUND(INDIRECT(ADDRESS(ROW()+(0), COLUMN()+(-4), 1))*INDIRECT(ADDRESS(ROW()+(0), COLUMN()+(-1), 1)), 2)</f>
        <v>2.23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0.038</v>
      </c>
      <c r="G28" s="11"/>
      <c r="H28" s="11"/>
      <c r="I28" s="12">
        <v>19.37</v>
      </c>
      <c r="J28" s="12">
        <f ca="1">ROUND(INDIRECT(ADDRESS(ROW()+(0), COLUMN()+(-4), 1))*INDIRECT(ADDRESS(ROW()+(0), COLUMN()+(-1), 1)), 2)</f>
        <v>0.74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0.038</v>
      </c>
      <c r="G29" s="13"/>
      <c r="H29" s="13"/>
      <c r="I29" s="14">
        <v>18.29</v>
      </c>
      <c r="J29" s="14">
        <f ca="1">ROUND(INDIRECT(ADDRESS(ROW()+(0), COLUMN()+(-4), 1))*INDIRECT(ADDRESS(ROW()+(0), COLUMN()+(-1), 1)), 2)</f>
        <v>0.7</v>
      </c>
    </row>
    <row r="30" spans="1:10" ht="13.50" thickBot="1" customHeight="1">
      <c r="A30" s="15"/>
      <c r="B30" s="15"/>
      <c r="C30" s="15"/>
      <c r="D30" s="15"/>
      <c r="E30" s="15"/>
      <c r="F30" s="9" t="s">
        <v>64</v>
      </c>
      <c r="G30" s="9"/>
      <c r="H30" s="9"/>
      <c r="I30" s="9"/>
      <c r="J30" s="17">
        <f ca="1">ROUND(SUM(INDIRECT(ADDRESS(ROW()+(-1), COLUMN()+(0), 1)),INDIRECT(ADDRESS(ROW()+(-2), COLUMN()+(0), 1)),INDIRECT(ADDRESS(ROW()+(-3), COLUMN()+(0), 1)),INDIRECT(ADDRESS(ROW()+(-4), COLUMN()+(0), 1))), 2)</f>
        <v>6.06</v>
      </c>
    </row>
    <row r="31" spans="1:10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8"/>
      <c r="H31" s="18"/>
      <c r="I31" s="15"/>
      <c r="J31" s="15"/>
    </row>
    <row r="32" spans="1:10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3"/>
      <c r="H32" s="13"/>
      <c r="I32" s="14">
        <f ca="1">ROUND(SUM(INDIRECT(ADDRESS(ROW()+(-2), COLUMN()+(1), 1)),INDIRECT(ADDRESS(ROW()+(-8), COLUMN()+(1), 1)),INDIRECT(ADDRESS(ROW()+(-11), COLUMN()+(1), 1))), 2)</f>
        <v>112.91</v>
      </c>
      <c r="J32" s="14">
        <f ca="1">ROUND(INDIRECT(ADDRESS(ROW()+(0), COLUMN()+(-4), 1))*INDIRECT(ADDRESS(ROW()+(0), COLUMN()+(-1), 1))/100, 2)</f>
        <v>2.26</v>
      </c>
    </row>
    <row r="33" spans="1:10" ht="13.50" thickBot="1" customHeight="1">
      <c r="A33" s="8"/>
      <c r="B33" s="8"/>
      <c r="C33" s="8"/>
      <c r="D33" s="8"/>
      <c r="E33" s="8"/>
      <c r="F33" s="21" t="s">
        <v>68</v>
      </c>
      <c r="G33" s="21"/>
      <c r="H33" s="21"/>
      <c r="I33" s="21"/>
      <c r="J33" s="22">
        <f ca="1">ROUND(SUM(INDIRECT(ADDRESS(ROW()+(-1), COLUMN()+(0), 1)),INDIRECT(ADDRESS(ROW()+(-3), COLUMN()+(0), 1)),INDIRECT(ADDRESS(ROW()+(-9), COLUMN()+(0), 1)),INDIRECT(ADDRESS(ROW()+(-12), COLUMN()+(0), 1))), 2)</f>
        <v>115.17</v>
      </c>
    </row>
    <row r="36" spans="1:10" ht="13.50" thickBot="1" customHeight="1">
      <c r="A36" s="23" t="s">
        <v>69</v>
      </c>
      <c r="B36" s="23"/>
      <c r="C36" s="23"/>
      <c r="D36" s="23"/>
      <c r="E36" s="23"/>
      <c r="F36" s="23"/>
      <c r="G36" s="23" t="s">
        <v>70</v>
      </c>
      <c r="H36" s="23" t="s">
        <v>71</v>
      </c>
      <c r="I36" s="23"/>
      <c r="J36" s="23" t="s">
        <v>72</v>
      </c>
    </row>
    <row r="37" spans="1:10" ht="13.50" thickBot="1" customHeight="1">
      <c r="A37" s="24" t="s">
        <v>73</v>
      </c>
      <c r="B37" s="24"/>
      <c r="C37" s="24"/>
      <c r="D37" s="24"/>
      <c r="E37" s="24"/>
      <c r="F37" s="24"/>
      <c r="G37" s="25">
        <v>172012</v>
      </c>
      <c r="H37" s="25">
        <v>172013</v>
      </c>
      <c r="I37" s="25"/>
      <c r="J37" s="25" t="s">
        <v>74</v>
      </c>
    </row>
    <row r="38" spans="1:10" ht="13.50" thickBot="1" customHeight="1">
      <c r="A38" s="26" t="s">
        <v>75</v>
      </c>
      <c r="B38" s="26"/>
      <c r="C38" s="26"/>
      <c r="D38" s="26"/>
      <c r="E38" s="26"/>
      <c r="F38" s="26"/>
      <c r="G38" s="27"/>
      <c r="H38" s="27"/>
      <c r="I38" s="27"/>
      <c r="J38" s="27"/>
    </row>
    <row r="41" spans="1:1" ht="33.75" thickBot="1" customHeight="1">
      <c r="A41" s="1" t="s">
        <v>76</v>
      </c>
      <c r="B41" s="1"/>
      <c r="C41" s="1"/>
      <c r="D41" s="1"/>
      <c r="E41" s="1"/>
      <c r="F41" s="1"/>
      <c r="G41" s="1"/>
      <c r="H41" s="1"/>
      <c r="I41" s="1"/>
      <c r="J41" s="1"/>
    </row>
    <row r="42" spans="1:1" ht="33.75" thickBot="1" customHeight="1">
      <c r="A42" s="1" t="s">
        <v>77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78</v>
      </c>
      <c r="B43" s="1"/>
      <c r="C43" s="1"/>
      <c r="D43" s="1"/>
      <c r="E43" s="1"/>
      <c r="F43" s="1"/>
      <c r="G43" s="1"/>
      <c r="H43" s="1"/>
      <c r="I43" s="1"/>
      <c r="J43" s="1"/>
    </row>
  </sheetData>
  <mergeCells count="92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I24"/>
    <mergeCell ref="A25:B25"/>
    <mergeCell ref="C25:D25"/>
    <mergeCell ref="E25:H25"/>
    <mergeCell ref="A26:B26"/>
    <mergeCell ref="C26:D26"/>
    <mergeCell ref="F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I30"/>
    <mergeCell ref="A31:B31"/>
    <mergeCell ref="C31:D31"/>
    <mergeCell ref="E31:H31"/>
    <mergeCell ref="A32:B32"/>
    <mergeCell ref="C32:D32"/>
    <mergeCell ref="F32:H32"/>
    <mergeCell ref="A33:B33"/>
    <mergeCell ref="C33:D33"/>
    <mergeCell ref="F33:I33"/>
    <mergeCell ref="A36:F36"/>
    <mergeCell ref="H36:I36"/>
    <mergeCell ref="A37:F37"/>
    <mergeCell ref="G37:G38"/>
    <mergeCell ref="H37:I38"/>
    <mergeCell ref="J37:J38"/>
    <mergeCell ref="A38:F38"/>
    <mergeCell ref="A41:J41"/>
    <mergeCell ref="A42:J42"/>
    <mergeCell ref="A43:J43"/>
  </mergeCells>
  <pageMargins left="0.147638" right="0.147638" top="0.206693" bottom="0.206693" header="0.0" footer="0.0"/>
  <pageSetup paperSize="9" orientation="portrait"/>
  <rowBreaks count="0" manualBreakCount="0">
    </rowBreaks>
</worksheet>
</file>