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<sst xmlns="http://schemas.openxmlformats.org/spreadsheetml/2006/main" count="70" uniqueCount="70">
  <si>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</si>
  <si>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FAX020</t>
  </si>
  <si>
    <t xml:space="preserve">m²</t>
  </si>
  <si>
    <t xml:space="preserve">Hoja exterior, autoportante y pasante, de fachada ventilada de dos hojas, de fábrica de ladrillo cerámico macizo cara vista.</t>
  </si>
  <si>
    <r>
      <rPr>
        <sz val="8.25"/>
        <color rgb="FF000000"/>
        <rFont val="Arial"/>
        <family val="2"/>
      </rPr>
      <t xml:space="preserve">Hoja exterior, autoportante y pasante, de fachada ventilada de dos hojas, de 12 cm de espesor, aparejo a soga, de fábrica de ladrillo cerámico cara vista macizo prensado, color rojo, 24x12x4 cm, con juntas de 3 mm de espesor, junta oculta o a hueso, recibida con mortero de cemento industrial, color gris, M-5, suministrado a granel. Dintel de fábrica cara vista con armadura de tendel prefabricada de acero galvanizado en caliente con recubrimiento de resina epoxi, de 3,7 mm de diámetro y de 75 mm de anchura, aparejo a soga; montaje y desmontaje de apeo. Incluso perfiles metálicos de sustentación, para transmitir el peso de la fábrica a la estructura, elementos de anclaje de acero inoxidable AISI 304, con doble libertad de movimiento, para fijación de la fábrica a la estructura, llaves de atado de acero inoxidable AISI 304, con funda de plástico, para conectar hojas de fábrica en juntas verticales de movimiento y anclajes mecánicos de expansión con tacos de expansión M6 y tornillos, para fijación de los elementos de sustentación y anclaje a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</si>
  <si>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</si>
  <si>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</si>
  <si>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</si>
  <si>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</si>
  <si>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</si>
  <si>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</si>
  <si>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</si>
  <si>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mt05mpa010a</t>
  </si>
  <si>
    <t xml:space="preserve">Ud</t>
  </si>
  <si>
    <t xml:space="preserve">Ladrillo cerámico cara vista macizo prensado, color rojo, 24x12x4 cm, para uso en fábrica no protegida (pieza U), densidad 1820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</si>
  <si>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</si>
  <si>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</si>
  <si>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</si>
  <si>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</si>
  <si>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</si>
  <si>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</si>
  <si>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mt07aaa020b800</t>
  </si>
  <si>
    <t xml:space="preserve">Ud</t>
  </si>
  <si>
    <t xml:space="preserve">Repercusión, por m² de hoja exterior de fábrica de ladrillo cara vista en fachada autoportante, pasante y ventilada, de perfiles metálicos de sustentación, para transmitir el peso de la fábrica a la estructura, elementos de anclaje de acero inoxidable AISI 304, con doble libertad de movimiento, para fijación de la fábrica a la estructura, llaves de atado de acero inoxidable AISI 304, con funda de plástico, para conectar hojas de fábrica en juntas verticales de movimiento y anclajes mecánicos de expansión con tacos de expansión M6 y tornillos, para fijación de los elementos de sustentación y anclaje a la estructura.</t>
  </si>
  <si>
    <t xml:space="preserve">mt07aag010ebe</t>
  </si>
  <si>
    <t xml:space="preserve">m</t>
  </si>
  <si>
    <t xml:space="preserve">Armadura de tendel prefabricada de acero galvanizado en caliente con recubrimiento de resina epoxi,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</si>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</sst>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7.49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101</v>
      </c>
      <c r="G10" s="11"/>
      <c r="H10" s="11"/>
      <c r="I10" s="12">
        <v>0.75</v>
      </c>
      <c r="J10" s="12">
        <f ca="1">ROUND(INDIRECT(ADDRESS(ROW()+(0), COLUMN()+(-4), 1))*INDIRECT(ADDRESS(ROW()+(0), COLUMN()+(-1), 1)), 2)</f>
        <v>75.75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2.66</v>
      </c>
    </row>
    <row r="13" spans="1:10" ht="87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1"/>
      <c r="I13" s="12">
        <v>8</v>
      </c>
      <c r="J13" s="12">
        <f ca="1">ROUND(INDIRECT(ADDRESS(ROW()+(0), COLUMN()+(-4), 1))*INDIRECT(ADDRESS(ROW()+(0), COLUMN()+(-1), 1)), 2)</f>
        <v>8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1"/>
      <c r="H14" s="11"/>
      <c r="I14" s="12">
        <v>2.41</v>
      </c>
      <c r="J14" s="12">
        <f ca="1">ROUND(INDIRECT(ADDRESS(ROW()+(0), COLUMN()+(-4), 1))*INDIRECT(ADDRESS(ROW()+(0), COLUMN()+(-1), 1)), 2)</f>
        <v>0.96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1"/>
      <c r="H15" s="11"/>
      <c r="I15" s="12">
        <v>439.2</v>
      </c>
      <c r="J15" s="12">
        <f ca="1">ROUND(INDIRECT(ADDRESS(ROW()+(0), COLUMN()+(-4), 1))*INDIRECT(ADDRESS(ROW()+(0), COLUMN()+(-1), 1)), 2)</f>
        <v>0.44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0.011</v>
      </c>
      <c r="G16" s="11"/>
      <c r="H16" s="11"/>
      <c r="I16" s="12">
        <v>1.87</v>
      </c>
      <c r="J16" s="12">
        <f ca="1">ROUND(INDIRECT(ADDRESS(ROW()+(0), COLUMN()+(-4), 1))*INDIRECT(ADDRESS(ROW()+(0), COLUMN()+(-1), 1)), 2)</f>
        <v>0.02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0.003</v>
      </c>
      <c r="G17" s="13"/>
      <c r="H17" s="13"/>
      <c r="I17" s="14">
        <v>19.25</v>
      </c>
      <c r="J17" s="14">
        <f ca="1">ROUND(INDIRECT(ADDRESS(ROW()+(0), COLUMN()+(-4), 1))*INDIRECT(ADDRESS(ROW()+(0), COLUMN()+(-1), 1)), 2)</f>
        <v>0.06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87.91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24.0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</v>
      </c>
      <c r="G20" s="13"/>
      <c r="H20" s="13"/>
      <c r="I20" s="14">
        <v>1.94</v>
      </c>
      <c r="J20" s="14">
        <f ca="1">ROUND(INDIRECT(ADDRESS(ROW()+(0), COLUMN()+(-4), 1))*INDIRECT(ADDRESS(ROW()+(0), COLUMN()+(-1), 1)), 2)</f>
        <v>0.39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1))), 2)</f>
        <v>0.39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1.225</v>
      </c>
      <c r="G23" s="11"/>
      <c r="H23" s="11"/>
      <c r="I23" s="12">
        <v>22.13</v>
      </c>
      <c r="J23" s="12">
        <f ca="1">ROUND(INDIRECT(ADDRESS(ROW()+(0), COLUMN()+(-4), 1))*INDIRECT(ADDRESS(ROW()+(0), COLUMN()+(-1), 1)), 2)</f>
        <v>27.11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0.693</v>
      </c>
      <c r="G24" s="13"/>
      <c r="H24" s="13"/>
      <c r="I24" s="14">
        <v>20.78</v>
      </c>
      <c r="J24" s="14">
        <f ca="1">ROUND(INDIRECT(ADDRESS(ROW()+(0), COLUMN()+(-4), 1))*INDIRECT(ADDRESS(ROW()+(0), COLUMN()+(-1), 1)), 2)</f>
        <v>14.4</v>
      </c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9"/>
      <c r="J25" s="17">
        <f ca="1">ROUND(SUM(INDIRECT(ADDRESS(ROW()+(-1), COLUMN()+(0), 1)),INDIRECT(ADDRESS(ROW()+(-2), COLUMN()+(0), 1))), 2)</f>
        <v>41.51</v>
      </c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19"/>
      <c r="D27" s="20" t="s">
        <v>51</v>
      </c>
      <c r="E27" s="19" t="s">
        <v>52</v>
      </c>
      <c r="F27" s="13">
        <v>3</v>
      </c>
      <c r="G27" s="13"/>
      <c r="H27" s="13"/>
      <c r="I27" s="14">
        <f ca="1">ROUND(SUM(INDIRECT(ADDRESS(ROW()+(-2), COLUMN()+(1), 1)),INDIRECT(ADDRESS(ROW()+(-6), COLUMN()+(1), 1)),INDIRECT(ADDRESS(ROW()+(-9), COLUMN()+(1), 1))), 2)</f>
        <v>129.81</v>
      </c>
      <c r="J27" s="14">
        <f ca="1">ROUND(INDIRECT(ADDRESS(ROW()+(0), COLUMN()+(-4), 1))*INDIRECT(ADDRESS(ROW()+(0), COLUMN()+(-1), 1))/100, 2)</f>
        <v>3.89</v>
      </c>
    </row>
    <row r="28" spans="1:10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4"/>
      <c r="H28" s="24"/>
      <c r="I28" s="25"/>
      <c r="J28" s="26">
        <f ca="1">ROUND(SUM(INDIRECT(ADDRESS(ROW()+(-1), COLUMN()+(0), 1)),INDIRECT(ADDRESS(ROW()+(-3), COLUMN()+(0), 1)),INDIRECT(ADDRESS(ROW()+(-7), COLUMN()+(0), 1)),INDIRECT(ADDRESS(ROW()+(-10), COLUMN()+(0), 1))), 2)</f>
        <v>133.7</v>
      </c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1.06202e+006</v>
      </c>
      <c r="H32" s="29">
        <v>1.06202e+006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0"/>
      <c r="G33" s="31"/>
      <c r="H33" s="31"/>
      <c r="I33" s="31"/>
      <c r="J33" s="31"/>
    </row>
    <row r="34" spans="1:10" ht="13.50" thickBot="1" customHeight="1">
      <c r="A34" s="28" t="s">
        <v>62</v>
      </c>
      <c r="B34" s="28"/>
      <c r="C34" s="28"/>
      <c r="D34" s="28"/>
      <c r="E34" s="28"/>
      <c r="F34" s="28"/>
      <c r="G34" s="29">
        <v>1.18202e+006</v>
      </c>
      <c r="H34" s="29">
        <v>1.18202e+006</v>
      </c>
      <c r="I34" s="29"/>
      <c r="J34" s="29" t="s">
        <v>63</v>
      </c>
    </row>
    <row r="35" spans="1:10" ht="13.50" thickBot="1" customHeight="1">
      <c r="A35" s="30" t="s">
        <v>64</v>
      </c>
      <c r="B35" s="30"/>
      <c r="C35" s="30"/>
      <c r="D35" s="30"/>
      <c r="E35" s="30"/>
      <c r="F35" s="30"/>
      <c r="G35" s="31"/>
      <c r="H35" s="31"/>
      <c r="I35" s="31"/>
      <c r="J35" s="31"/>
    </row>
    <row r="36" spans="1:10" ht="13.50" thickBot="1" customHeight="1">
      <c r="A36" s="28" t="s">
        <v>65</v>
      </c>
      <c r="B36" s="28"/>
      <c r="C36" s="28"/>
      <c r="D36" s="28"/>
      <c r="E36" s="28"/>
      <c r="F36" s="28"/>
      <c r="G36" s="29">
        <v>1.03202e+006</v>
      </c>
      <c r="H36" s="29">
        <v>1.03202e+006</v>
      </c>
      <c r="I36" s="29"/>
      <c r="J36" s="29">
        <v>3</v>
      </c>
    </row>
    <row r="37" spans="1:10" ht="24.00" thickBot="1" customHeight="1">
      <c r="A37" s="30" t="s">
        <v>66</v>
      </c>
      <c r="B37" s="30"/>
      <c r="C37" s="30"/>
      <c r="D37" s="30"/>
      <c r="E37" s="30"/>
      <c r="F37" s="30"/>
      <c r="G37" s="31"/>
      <c r="H37" s="31"/>
      <c r="I37" s="31"/>
      <c r="J37" s="3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69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65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I25"/>
    <mergeCell ref="A26:C26"/>
    <mergeCell ref="E26:H26"/>
    <mergeCell ref="A27:C27"/>
    <mergeCell ref="F27:H27"/>
    <mergeCell ref="A28:E28"/>
    <mergeCell ref="F28:I28"/>
    <mergeCell ref="A31:F31"/>
    <mergeCell ref="H31:I31"/>
    <mergeCell ref="A32:F32"/>
    <mergeCell ref="G32:G33"/>
    <mergeCell ref="H32:I33"/>
    <mergeCell ref="J32:J33"/>
    <mergeCell ref="A33:F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