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<sst xmlns="http://schemas.openxmlformats.org/spreadsheetml/2006/main" count="68" uniqueCount="68">
  <si>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</si>
  <si>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FAX010</t>
  </si>
  <si>
    <t xml:space="preserve">m²</t>
  </si>
  <si>
    <t xml:space="preserve">Hoja exterior, autoportante y pasante, de fachada ventilada de dos hojas, de fábrica de ladrillo cerámico perforado cara vista.</t>
  </si>
  <si>
    <r>
      <rPr>
        <sz val="8.25"/>
        <color rgb="FF000000"/>
        <rFont val="Arial"/>
        <family val="2"/>
      </rPr>
      <t xml:space="preserve">Hoja exterior, autoportante y pasante, de fachada ventilada de dos hojas, de 11,5 cm de espesor, aparejo a soga, de fábrica de ladrillo cerámico cara vista perforado hidrofugado, color Salmón, acabado liso, 24x11,5x5 cm, con juntas horizontales y verticales de 10 mm de espesor, junta rehundida, recibida con mortero de cemento industrial, color gris, M-5, suministrado a granel. Dintel de fábrica armada de ladrillos cortados cara vista, aparejo a sardinel; montaje y desmontaje de apeo. Incluso perfiles metálicos de sustentación, para transmitir el peso de la fábrica a la estructura, elementos de anclaje de acero inoxidable AISI 304, con doble libertad de movimiento, para fijación de la fábrica a la estructura, llaves de atado de acero inoxidable AISI 304, con funda de plástico, para conectar hojas de fábrica en juntas verticales de movimiento y anclajes mecánicos de expansión con tacos de expansión M6 y tornillos, para fijación de los elementos de sustentación y anclaje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</si>
  <si>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</si>
  <si>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</si>
  <si>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</si>
  <si>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</si>
  <si>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</si>
  <si>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</si>
  <si>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</si>
  <si>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</si>
  <si>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</si>
  <si>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</si>
  <si>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</si>
  <si>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</si>
  <si>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</si>
  <si>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</si>
  <si>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</si>
  <si>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</si>
  <si>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mt07aaa020a800</t>
  </si>
  <si>
    <t xml:space="preserve">Ud</t>
  </si>
  <si>
    <t xml:space="preserve">Repercusión, por m² de hoja exterior de fábrica de ladrillo cara vista en fachada autoportante, pasante y ventilada, de perfiles metálicos de sustentación, para transmitir el peso de la fábrica a la estructura, elementos de anclaje de acero inoxidable AISI 304, con doble libertad de movimiento, para fijación de la fábrica a la estructura, llaves de atado de acero inoxidable AISI 304, con funda de plástico, para conectar hojas de fábrica en juntas verticales de movimiento y anclajes mecánicos de expansión con tacos de expansión M6 y tornillos, para fijación de los elementos de sustentación y anclaje a la estructura.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</si>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</sst>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7.49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71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17.75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0.057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2.86</v>
      </c>
    </row>
    <row r="13" spans="1:10" ht="87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1"/>
      <c r="I13" s="12">
        <v>8</v>
      </c>
      <c r="J13" s="12">
        <f ca="1">ROUND(INDIRECT(ADDRESS(ROW()+(0), COLUMN()+(-4), 1))*INDIRECT(ADDRESS(ROW()+(0), COLUMN()+(-1), 1)), 2)</f>
        <v>8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</v>
      </c>
      <c r="G14" s="11"/>
      <c r="H14" s="11"/>
      <c r="I14" s="12">
        <v>1.22</v>
      </c>
      <c r="J14" s="12">
        <f ca="1">ROUND(INDIRECT(ADDRESS(ROW()+(0), COLUMN()+(-4), 1))*INDIRECT(ADDRESS(ROW()+(0), COLUMN()+(-1), 1)), 2)</f>
        <v>0.73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1"/>
      <c r="H15" s="11"/>
      <c r="I15" s="12">
        <v>439.2</v>
      </c>
      <c r="J15" s="12">
        <f ca="1">ROUND(INDIRECT(ADDRESS(ROW()+(0), COLUMN()+(-4), 1))*INDIRECT(ADDRESS(ROW()+(0), COLUMN()+(-1), 1)), 2)</f>
        <v>0.44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0.011</v>
      </c>
      <c r="G16" s="11"/>
      <c r="H16" s="11"/>
      <c r="I16" s="12">
        <v>1.87</v>
      </c>
      <c r="J16" s="12">
        <f ca="1">ROUND(INDIRECT(ADDRESS(ROW()+(0), COLUMN()+(-4),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3"/>
      <c r="H17" s="13"/>
      <c r="I17" s="14">
        <v>19.25</v>
      </c>
      <c r="J17" s="14">
        <f ca="1">ROUND(INDIRECT(ADDRESS(ROW()+(0), COLUMN()+(-4), 1))*INDIRECT(ADDRESS(ROW()+(0), COLUMN()+(-1), 1)), 2)</f>
        <v>0.06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29.88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24.0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0.217</v>
      </c>
      <c r="G20" s="13"/>
      <c r="H20" s="13"/>
      <c r="I20" s="14">
        <v>1.94</v>
      </c>
      <c r="J20" s="14">
        <f ca="1">ROUND(INDIRECT(ADDRESS(ROW()+(0), COLUMN()+(-4), 1))*INDIRECT(ADDRESS(ROW()+(0), COLUMN()+(-1), 1)), 2)</f>
        <v>0.42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0.42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1.065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23.57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0.615</v>
      </c>
      <c r="G24" s="13"/>
      <c r="H24" s="13"/>
      <c r="I24" s="14">
        <v>20.78</v>
      </c>
      <c r="J24" s="14">
        <f ca="1">ROUND(INDIRECT(ADDRESS(ROW()+(0), COLUMN()+(-4), 1))*INDIRECT(ADDRESS(ROW()+(0), COLUMN()+(-1), 1)), 2)</f>
        <v>12.78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1))), 2)</f>
        <v>36.35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19"/>
      <c r="D27" s="20" t="s">
        <v>51</v>
      </c>
      <c r="E27" s="19" t="s">
        <v>52</v>
      </c>
      <c r="F27" s="13">
        <v>3</v>
      </c>
      <c r="G27" s="13"/>
      <c r="H27" s="13"/>
      <c r="I27" s="14">
        <f ca="1">ROUND(SUM(INDIRECT(ADDRESS(ROW()+(-2), COLUMN()+(1), 1)),INDIRECT(ADDRESS(ROW()+(-6), COLUMN()+(1), 1)),INDIRECT(ADDRESS(ROW()+(-9), COLUMN()+(1), 1))), 2)</f>
        <v>66.65</v>
      </c>
      <c r="J27" s="14">
        <f ca="1">ROUND(INDIRECT(ADDRESS(ROW()+(0), COLUMN()+(-4), 1))*INDIRECT(ADDRESS(ROW()+(0), COLUMN()+(-1), 1))/100, 2)</f>
        <v>2</v>
      </c>
    </row>
    <row r="28" spans="1:10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1)),INDIRECT(ADDRESS(ROW()+(-7), COLUMN()+(0), 1)),INDIRECT(ADDRESS(ROW()+(-10), COLUMN()+(0), 1))), 2)</f>
        <v>68.65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1.06202e+006</v>
      </c>
      <c r="H32" s="29">
        <v>1.06202e+006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28" t="s">
        <v>62</v>
      </c>
      <c r="B34" s="28"/>
      <c r="C34" s="28"/>
      <c r="D34" s="28"/>
      <c r="E34" s="28"/>
      <c r="F34" s="28"/>
      <c r="G34" s="29">
        <v>1.18202e+006</v>
      </c>
      <c r="H34" s="29">
        <v>1.18202e+006</v>
      </c>
      <c r="I34" s="29"/>
      <c r="J34" s="29" t="s">
        <v>63</v>
      </c>
    </row>
    <row r="35" spans="1:10" ht="13.50" thickBot="1" customHeight="1">
      <c r="A35" s="30" t="s">
        <v>64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60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I25"/>
    <mergeCell ref="A26:C26"/>
    <mergeCell ref="E26:H26"/>
    <mergeCell ref="A27:C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