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<sst xmlns="http://schemas.openxmlformats.org/spreadsheetml/2006/main" count="29" uniqueCount="29">
  <si>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</si>
  <si>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</si>
  <si>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</si>
  <si>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</si>
  <si>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vertical y subsistema de anclaje horizontal, de aluminio AW 6063 T5 lacado negro, para la fijación de placas de piedra natural de 60x40x2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</si>
  <si>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</si>
  <si>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</si>
  <si>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</si>
  <si>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</si>
  <si>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</si>
  <si>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</si>
  <si>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</si>
  <si>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mt19paj210b</t>
  </si>
  <si>
    <t xml:space="preserve">m²</t>
  </si>
  <si>
    <t xml:space="preserve">Subestructura soporte compuesta de sistema de anclaje vertical y subsistema de anclaje horizontal, de aluminio AW 6063 T5 lacado negro, para la fijación de placas de piedra natural de 60x40x2 cm (no incluidas en este precio), regulable en los ejes vertical y horizontal, formado por: perfiles verticales y perfiles horizontales de aluminio extruido de aleación 6063 con tratamiento térmico T-5, lacado de color negro, con marca de calidad QUALICOAT clase SEASIDE con 60 micras de espesor mínimo de película seca, escuadras de carga, escuadras de apoyo y grapas con uña vista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1,20 m como máximo, con tirafondos de acero inoxidable A2 y tacos de nylon.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</si>
  <si>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</si>
  <si>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</si>
  <si>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</si>
  <si>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</si>
  <si>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</si>
  <si>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</si>
  <si>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</si>
  <si>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</si>
  <si>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</si>
  <si>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</si>
  <si>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</si>
  <si>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</si>
  <si>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7,43€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</si>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</sst>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0" t="s">
        <v>13</v>
      </c>
      <c r="D10" s="10"/>
      <c r="E10" s="1" t="s">
        <v>14</v>
      </c>
      <c r="F10" s="12">
        <v>1.000000</v>
      </c>
      <c r="G10" s="14">
        <v>30.400000</v>
      </c>
      <c r="H10" s="14">
        <f ca="1">ROUND(INDIRECT(ADDRESS(ROW()+(0), COLUMN()+(-2), 1))*INDIRECT(ADDRESS(ROW()+(0), COLUMN()+(-1), 1)), 2)</f>
        <v>30.400000</v>
      </c>
    </row>
    <row r="11" spans="1:8" ht="13.50" thickBot="1" customHeight="1">
      <c r="A11" s="15"/>
      <c r="B11" s="15"/>
      <c r="C11" s="15"/>
      <c r="D11" s="15"/>
      <c r="E11" s="15"/>
      <c r="F11" s="9" t="s">
        <v>15</v>
      </c>
      <c r="G11" s="9"/>
      <c r="H11" s="17">
        <f ca="1">ROUND(SUM(INDIRECT(ADDRESS(ROW()+(-1), COLUMN()+(0), 1))), 2)</f>
        <v>30.400000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0.202000</v>
      </c>
      <c r="G13" s="13">
        <v>19.110000</v>
      </c>
      <c r="H13" s="13">
        <f ca="1">ROUND(INDIRECT(ADDRESS(ROW()+(0), COLUMN()+(-2), 1))*INDIRECT(ADDRESS(ROW()+(0), COLUMN()+(-1), 1)), 2)</f>
        <v>3.860000</v>
      </c>
    </row>
    <row r="14" spans="1:8" ht="13.50" thickBot="1" customHeight="1">
      <c r="A14" s="1" t="s">
        <v>20</v>
      </c>
      <c r="B14" s="1"/>
      <c r="C14" s="10" t="s">
        <v>21</v>
      </c>
      <c r="D14" s="10"/>
      <c r="E14" s="1" t="s">
        <v>22</v>
      </c>
      <c r="F14" s="12">
        <v>0.202000</v>
      </c>
      <c r="G14" s="14">
        <v>17.530000</v>
      </c>
      <c r="H14" s="14">
        <f ca="1">ROUND(INDIRECT(ADDRESS(ROW()+(0), COLUMN()+(-2), 1))*INDIRECT(ADDRESS(ROW()+(0), COLUMN()+(-1), 1)), 2)</f>
        <v>3.540000</v>
      </c>
    </row>
    <row r="15" spans="1:8" ht="13.50" thickBot="1" customHeight="1">
      <c r="A15" s="15"/>
      <c r="B15" s="15"/>
      <c r="C15" s="15"/>
      <c r="D15" s="15"/>
      <c r="E15" s="15"/>
      <c r="F15" s="9" t="s">
        <v>23</v>
      </c>
      <c r="G15" s="9"/>
      <c r="H15" s="17">
        <f ca="1">ROUND(SUM(INDIRECT(ADDRESS(ROW()+(-1), COLUMN()+(0), 1)),INDIRECT(ADDRESS(ROW()+(-2), COLUMN()+(0), 1))), 2)</f>
        <v>7.400000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37.800000</v>
      </c>
      <c r="H17" s="14">
        <f ca="1">ROUND(INDIRECT(ADDRESS(ROW()+(0), COLUMN()+(-2), 1))*INDIRECT(ADDRESS(ROW()+(0), COLUMN()+(-1), 1))/100, 2)</f>
        <v>0.760000</v>
      </c>
    </row>
    <row r="18" spans="1:8" ht="13.50" thickBot="1" customHeight="1">
      <c r="A18" s="21" t="s">
        <v>27</v>
      </c>
      <c r="B18" s="21"/>
      <c r="C18" s="22"/>
      <c r="D18" s="22"/>
      <c r="E18" s="23"/>
      <c r="F18" s="24" t="s">
        <v>28</v>
      </c>
      <c r="G18" s="25"/>
      <c r="H18" s="26">
        <f ca="1">ROUND(SUM(INDIRECT(ADDRESS(ROW()+(-1), COLUMN()+(0), 1)),INDIRECT(ADDRESS(ROW()+(-3), COLUMN()+(0), 1)),INDIRECT(ADDRESS(ROW()+(-7), COLUMN()+(0), 1))), 2)</f>
        <v>38.560000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