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<sst xmlns="http://schemas.openxmlformats.org/spreadsheetml/2006/main" count="26" uniqueCount="26">
  <si>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</si>
  <si>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</si>
  <si>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</si>
  <si>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para la fijación de hoja exterior de piedra natural, en fachadas ventiladas.</t>
  </si>
  <si>
    <r>
      <rPr>
        <b/>
        <sz val="7.80"/>
        <color rgb="FF000000"/>
        <rFont val="Arial"/>
        <family val="2"/>
      </rPr>
      <t xml:space="preserve">Sistema de anclaje vertical, Epsilon O con grapas Sigma uña vista S.46 "STROW", de aluminio AW 6063 T5 lacado negro, para la fijación de placas de piedra natural de 120x60x2 cm (no incluidas en este precio)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</si>
  <si>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</si>
  <si>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</si>
  <si>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</si>
  <si>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</si>
  <si>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</si>
  <si>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</si>
  <si>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mt19pst020u</t>
  </si>
  <si>
    <t xml:space="preserve">m²</t>
  </si>
  <si>
    <t xml:space="preserve">Subestructura soporte compuesta de sistema de anclaje vertical, Epsilon O con grapas Sigma uña vista S.46 "STROW", de aluminio AW 6063 T5 lacado negro, para la fijación de placas de piedra natural de 120x60x2 cm (no incluidas en este precio), regulable en los ejes vertical y horizontal, formado por: perfiles verticales Epsilon O de aluminio extruido de aleación 6063 con tratamiento térmico T-5, lacado de color negro, con marca de calidad QUALICOAT clase SEASIDE con 60 micras de espesor mínimo de película seca, escuadras de carga, escuadras de apoyo y grapas uña vista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1,20 m como máximo, con tirafondos de acero inoxidable A2 y tacos de nylon; con DAU nº 10/062 B.</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</si>
  <si>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</si>
  <si>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</si>
  <si>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</si>
  <si>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</si>
  <si>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</si>
  <si>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</si>
  <si>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</si>
  <si>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</si>
  <si>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</si>
  <si>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</si>
  <si>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7,01€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</si>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</sst>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0.87" customWidth="1"/>
    <col min="4" max="4" width="17.19" customWidth="1"/>
    <col min="5" max="5" width="49.98" customWidth="1"/>
    <col min="6" max="6" width="1.31" customWidth="1"/>
    <col min="7" max="7" width="5.10" customWidth="1"/>
    <col min="8" max="8" width="5.54" customWidth="1"/>
    <col min="9" max="9" width="8.01" customWidth="1"/>
    <col min="10" max="10" width="2.62" customWidth="1"/>
    <col min="11" max="11" width="10.4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136.80" thickBot="1" customHeight="1">
      <c r="A8" s="10" t="s">
        <v>11</v>
      </c>
      <c r="B8" s="12" t="s">
        <v>12</v>
      </c>
      <c r="C8" s="10" t="s">
        <v>13</v>
      </c>
      <c r="D8" s="10"/>
      <c r="E8" s="10"/>
      <c r="F8" s="14">
        <v>1.000000</v>
      </c>
      <c r="G8" s="14"/>
      <c r="H8" s="16">
        <v>18.800000</v>
      </c>
      <c r="I8" s="16"/>
      <c r="J8" s="16">
        <f ca="1">ROUND(INDIRECT(ADDRESS(ROW()+(0), COLUMN()+(-4), 1))*INDIRECT(ADDRESS(ROW()+(0), COLUMN()+(-2), 1)), 2)</f>
        <v>18.800000</v>
      </c>
      <c r="K8" s="16"/>
    </row>
    <row r="9" spans="1:11" ht="12.00" thickBot="1" customHeight="1">
      <c r="A9" s="17" t="s">
        <v>14</v>
      </c>
      <c r="B9" s="18" t="s">
        <v>15</v>
      </c>
      <c r="C9" s="17" t="s">
        <v>16</v>
      </c>
      <c r="D9" s="17"/>
      <c r="E9" s="17"/>
      <c r="F9" s="19">
        <v>0.466000</v>
      </c>
      <c r="G9" s="19"/>
      <c r="H9" s="20">
        <v>17.820000</v>
      </c>
      <c r="I9" s="20"/>
      <c r="J9" s="20">
        <f ca="1">ROUND(INDIRECT(ADDRESS(ROW()+(0), COLUMN()+(-4), 1))*INDIRECT(ADDRESS(ROW()+(0), COLUMN()+(-2), 1)), 2)</f>
        <v>8.300000</v>
      </c>
      <c r="K9" s="20"/>
    </row>
    <row r="10" spans="1:11" ht="12.00" thickBot="1" customHeight="1">
      <c r="A10" s="17" t="s">
        <v>17</v>
      </c>
      <c r="B10" s="21" t="s">
        <v>18</v>
      </c>
      <c r="C10" s="22" t="s">
        <v>19</v>
      </c>
      <c r="D10" s="22"/>
      <c r="E10" s="22"/>
      <c r="F10" s="23">
        <v>0.466000</v>
      </c>
      <c r="G10" s="23"/>
      <c r="H10" s="24">
        <v>16.130000</v>
      </c>
      <c r="I10" s="24"/>
      <c r="J10" s="24">
        <f ca="1">ROUND(INDIRECT(ADDRESS(ROW()+(0), COLUMN()+(-4), 1))*INDIRECT(ADDRESS(ROW()+(0), COLUMN()+(-2), 1)), 2)</f>
        <v>7.520000</v>
      </c>
      <c r="K10" s="24"/>
    </row>
    <row r="11" spans="1:11" ht="12.00" thickBot="1" customHeight="1">
      <c r="A11" s="17"/>
      <c r="B11" s="12" t="s">
        <v>20</v>
      </c>
      <c r="C11" s="10" t="s">
        <v>21</v>
      </c>
      <c r="D11" s="10"/>
      <c r="E11" s="10"/>
      <c r="F11" s="14">
        <v>2.000000</v>
      </c>
      <c r="G11" s="14"/>
      <c r="H11" s="16">
        <f ca="1">ROUND(SUM(INDIRECT(ADDRESS(ROW()+(-1), COLUMN()+(2), 1)),INDIRECT(ADDRESS(ROW()+(-2), COLUMN()+(2), 1)),INDIRECT(ADDRESS(ROW()+(-3), COLUMN()+(2), 1))), 2)</f>
        <v>34.620000</v>
      </c>
      <c r="I11" s="16"/>
      <c r="J11" s="16">
        <f ca="1">ROUND(INDIRECT(ADDRESS(ROW()+(0), COLUMN()+(-4), 1))*INDIRECT(ADDRESS(ROW()+(0), COLUMN()+(-2), 1))/100, 2)</f>
        <v>0.690000</v>
      </c>
      <c r="K11" s="16"/>
    </row>
    <row r="12" spans="1:11" ht="12.00" thickBot="1" customHeight="1">
      <c r="A12" s="22"/>
      <c r="B12" s="21" t="s">
        <v>22</v>
      </c>
      <c r="C12" s="22" t="s">
        <v>23</v>
      </c>
      <c r="D12" s="22"/>
      <c r="E12" s="22"/>
      <c r="F12" s="23">
        <v>3.000000</v>
      </c>
      <c r="G12" s="23"/>
      <c r="H12" s="24">
        <f ca="1">ROUND(SUM(INDIRECT(ADDRESS(ROW()+(-1), COLUMN()+(2), 1)),INDIRECT(ADDRESS(ROW()+(-2), COLUMN()+(2), 1)),INDIRECT(ADDRESS(ROW()+(-3), COLUMN()+(2), 1)),INDIRECT(ADDRESS(ROW()+(-4), COLUMN()+(2), 1))), 2)</f>
        <v>35.310000</v>
      </c>
      <c r="I12" s="24"/>
      <c r="J12" s="24">
        <f ca="1">ROUND(INDIRECT(ADDRESS(ROW()+(0), COLUMN()+(-4), 1))*INDIRECT(ADDRESS(ROW()+(0), COLUMN()+(-2), 1))/100, 2)</f>
        <v>1.060000</v>
      </c>
      <c r="K12" s="24"/>
    </row>
    <row r="13" spans="1:11" ht="12.00" thickBot="1" customHeight="1">
      <c r="A13" s="6" t="s">
        <v>24</v>
      </c>
      <c r="B13" s="7"/>
      <c r="C13" s="7"/>
      <c r="D13" s="7"/>
      <c r="E13" s="7"/>
      <c r="F13" s="25"/>
      <c r="G13" s="25"/>
      <c r="H13" s="6" t="s">
        <v>25</v>
      </c>
      <c r="I13" s="6"/>
      <c r="J13" s="26">
        <f ca="1">ROUND(SUM(INDIRECT(ADDRESS(ROW()+(-1), COLUMN()+(0), 1)),INDIRECT(ADDRESS(ROW()+(-2), COLUMN()+(0), 1)),INDIRECT(ADDRESS(ROW()+(-3), COLUMN()+(0), 1)),INDIRECT(ADDRESS(ROW()+(-4), COLUMN()+(0), 1)),INDIRECT(ADDRESS(ROW()+(-5), COLUMN()+(0), 1))), 2)</f>
        <v>36.370000</v>
      </c>
      <c r="K13" s="26"/>
    </row>
  </sheetData>
  <mergeCells count="34">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A13:E13"/>
    <mergeCell ref="F13:G13"/>
    <mergeCell ref="H13:I13"/>
    <mergeCell ref="J13:K13"/>
  </mergeCells>
  <pageMargins left="0.620079" right="0.472441" top="0.472441" bottom="0.472441" header="0.0" footer="0.0"/>
  <pageSetup paperSize="9" orientation="portrait"/>
  <rowBreaks count="0" manualBreakCount="0">
    </rowBreaks>
</worksheet>
</file>