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<sst xmlns="http://schemas.openxmlformats.org/spreadsheetml/2006/main" count="46" uniqueCount="46">
  <si>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</si>
  <si>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EMN010</t>
  </si>
  <si>
    <t xml:space="preserve">m²</t>
  </si>
  <si>
    <t xml:space="preserve">Muro estructural de paneles premontados de entramado ligero de madera y paja.</t>
  </si>
  <si>
    <r>
      <rPr>
        <sz val="8.25"/>
        <color rgb="FF000000"/>
        <rFont val="Arial"/>
        <family val="2"/>
      </rPr>
  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15%; considerando un grado de complejidad medio. Incluso tornillos de acero inoxidable A2, para la fijación de los paneles y lámina altamente transpirable impermeable al agua de lluvia, para protección temporal de los paneles frente a los agentes atmosféricos. El precio incluye la descarga del panel, pero no incluye la ejecución y el sellado de las juntas, el revestimiento ni el zuncho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</si>
  <si>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</si>
  <si>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</si>
  <si>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</si>
  <si>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</si>
  <si>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</si>
  <si>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</si>
  <si>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</si>
  <si>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mt07emn010ka</t>
  </si>
  <si>
    <t xml:space="preserve">m²</t>
  </si>
  <si>
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15%, y tornillos de acero inoxidable A2 para la fijación de los paneles.</t>
  </si>
  <si>
    <t xml:space="preserve">mt15mbv040</t>
  </si>
  <si>
    <t xml:space="preserve">m²</t>
  </si>
  <si>
    <t xml:space="preserve">Lámina altamente transpirable impermeable al agua de lluvia, de polietileno de alta densidad (PEAD/HDPE), de 0,4 mm de espesor y 124 g/m², de 0,02 m de espesor de aire equivalente frente a la difusión de vapor de agua, según UNE-EN 1931, estanqueidad al agua clase W1 según UNE-EN 1928, Euroclase E de reacción al fuego, según UNE-EN 13501-1, suministrada en rollos de 1,50x50 m, según UNE-EN 13859-2.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</si>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</sst>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68.34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116.4</v>
      </c>
      <c r="I10" s="12">
        <f ca="1">ROUND(INDIRECT(ADDRESS(ROW()+(0), COLUMN()+(-3), 1))*INDIRECT(ADDRESS(ROW()+(0), COLUMN()+(-1), 1)), 2)</f>
        <v>116.4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3"/>
      <c r="H11" s="14">
        <v>2</v>
      </c>
      <c r="I11" s="14">
        <f ca="1">ROUND(INDIRECT(ADDRESS(ROW()+(0), COLUMN()+(-3), 1))*INDIRECT(ADDRESS(ROW()+(0), COLUMN()+(-1), 1)), 2)</f>
        <v>2.2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118.6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3"/>
      <c r="H14" s="14">
        <v>75.04</v>
      </c>
      <c r="I14" s="14">
        <f ca="1">ROUND(INDIRECT(ADDRESS(ROW()+(0), COLUMN()+(-3), 1))*INDIRECT(ADDRESS(ROW()+(0), COLUMN()+(-1), 1)), 2)</f>
        <v>3.75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3.75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0.52</v>
      </c>
      <c r="G17" s="11"/>
      <c r="H17" s="12">
        <v>24.04</v>
      </c>
      <c r="I17" s="12">
        <f ca="1">ROUND(INDIRECT(ADDRESS(ROW()+(0), COLUMN()+(-3), 1))*INDIRECT(ADDRESS(ROW()+(0), COLUMN()+(-1), 1)), 2)</f>
        <v>12.5</v>
      </c>
      <c r="J17" s="12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0.98</v>
      </c>
      <c r="G18" s="13"/>
      <c r="H18" s="14">
        <v>22.82</v>
      </c>
      <c r="I18" s="14">
        <f ca="1">ROUND(INDIRECT(ADDRESS(ROW()+(0), COLUMN()+(-3), 1))*INDIRECT(ADDRESS(ROW()+(0), COLUMN()+(-1), 1)), 2)</f>
        <v>22.36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34.86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4">
        <f ca="1">ROUND(SUM(INDIRECT(ADDRESS(ROW()+(-2), COLUMN()+(1), 1)),INDIRECT(ADDRESS(ROW()+(-6), COLUMN()+(1), 1)),INDIRECT(ADDRESS(ROW()+(-9), COLUMN()+(1), 1))), 2)</f>
        <v>157.21</v>
      </c>
      <c r="I21" s="14">
        <f ca="1">ROUND(INDIRECT(ADDRESS(ROW()+(0), COLUMN()+(-3), 1))*INDIRECT(ADDRESS(ROW()+(0), COLUMN()+(-1), 1))/100, 2)</f>
        <v>3.14</v>
      </c>
      <c r="J21" s="14"/>
    </row>
    <row r="22" spans="1:10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2">
        <f ca="1">ROUND(SUM(INDIRECT(ADDRESS(ROW()+(-1), COLUMN()+(0), 1)),INDIRECT(ADDRESS(ROW()+(-3), COLUMN()+(0), 1)),INDIRECT(ADDRESS(ROW()+(-7), COLUMN()+(0), 1)),INDIRECT(ADDRESS(ROW()+(-10), COLUMN()+(0), 1))), 2)</f>
        <v>160.35</v>
      </c>
      <c r="J22" s="22"/>
    </row>
    <row r="25" spans="1:10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</row>
    <row r="26" spans="1:10" ht="13.50" thickBot="1" customHeight="1">
      <c r="A26" s="24" t="s">
        <v>40</v>
      </c>
      <c r="B26" s="24"/>
      <c r="C26" s="24"/>
      <c r="D26" s="24"/>
      <c r="E26" s="24"/>
      <c r="F26" s="24"/>
      <c r="G26" s="25">
        <v>142011</v>
      </c>
      <c r="H26" s="25">
        <v>142012</v>
      </c>
      <c r="I26" s="25"/>
      <c r="J26" s="25" t="s">
        <v>41</v>
      </c>
    </row>
    <row r="27" spans="1:10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H19"/>
    <mergeCell ref="I19:J19"/>
    <mergeCell ref="A20:B20"/>
    <mergeCell ref="C20:D20"/>
    <mergeCell ref="E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