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<sst xmlns="http://schemas.openxmlformats.org/spreadsheetml/2006/main" count="31" uniqueCount="31">
  <si>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</si>
  <si>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EML020</t>
  </si>
  <si>
    <t xml:space="preserve">m²</t>
  </si>
  <si>
    <t xml:space="preserve">Tablero estructural de madera para arriostramiento de entramado ligero de madera en muro estructural.</t>
  </si>
  <si>
    <r>
      <rPr>
        <b/>
        <sz val="8.25"/>
        <color rgb="FF000000"/>
        <rFont val="Arial"/>
        <family val="2"/>
      </rPr>
      <t xml:space="preserve">Tablero estructural OSB de virutas orientadas, de altas prestaciones para utilización en ambiente húmedo, clase OSB/4, encoladas con adhesivo sin urea-formaldehído, bordes machihembrados, de 18 mm de espesor</t>
    </r>
    <r>
      <rPr>
        <sz val="8.25"/>
        <color rgb="FF000000"/>
        <rFont val="Arial"/>
        <family val="2"/>
      </rPr>
      <t xml:space="preserve">, colocado con fijaciones mecánicas, para arriostramiento de entramado ligero de madera en muro estructural.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</si>
  <si>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</si>
  <si>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</si>
  <si>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</si>
  <si>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</si>
  <si>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</si>
  <si>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</si>
  <si>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</si>
  <si>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mt07tdm040w</t>
  </si>
  <si>
    <t xml:space="preserve">m²</t>
  </si>
  <si>
    <t xml:space="preserve">Tablero estructural OSB de virutas orientadas, de altas prestaciones para utilización en ambiente húmedo, clase OSB/4, encoladas con adhesivo sin urea-formaldehído, bordes machihembrados, de 18 mm de espesor, densidad 680 kg/m³, Euroclase D-s2, d0 de reacción al fuego, según UNE-EN 300.</t>
  </si>
  <si>
    <t xml:space="preserve">mt07emr310a</t>
  </si>
  <si>
    <t xml:space="preserve">Ud</t>
  </si>
  <si>
    <t xml:space="preserve">Tornillo autoperforante de cabeza ancha, de acero zincado con revestimiento de cromo, para fijación de tableros estructurales de madera a entramados ligeros de madera.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</si>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</sst>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57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12.230000</v>
      </c>
      <c r="H10" s="11">
        <f ca="1">ROUND(INDIRECT(ADDRESS(ROW()+(0), COLUMN()+(-2), 1))*INDIRECT(ADDRESS(ROW()+(0), COLUMN()+(-1), 1)), 2)</f>
        <v>12.840000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10.000000</v>
      </c>
      <c r="G11" s="13">
        <v>0.010000</v>
      </c>
      <c r="H11" s="13">
        <f ca="1">ROUND(INDIRECT(ADDRESS(ROW()+(0), COLUMN()+(-2), 1))*INDIRECT(ADDRESS(ROW()+(0), COLUMN()+(-1), 1)), 2)</f>
        <v>0.100000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12.940000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0.202000</v>
      </c>
      <c r="G14" s="11">
        <v>18.420000</v>
      </c>
      <c r="H14" s="11">
        <f ca="1">ROUND(INDIRECT(ADDRESS(ROW()+(0), COLUMN()+(-2), 1))*INDIRECT(ADDRESS(ROW()+(0), COLUMN()+(-1), 1)), 2)</f>
        <v>3.720000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0.202000</v>
      </c>
      <c r="G15" s="13">
        <v>17.250000</v>
      </c>
      <c r="H15" s="13">
        <f ca="1">ROUND(INDIRECT(ADDRESS(ROW()+(0), COLUMN()+(-2), 1))*INDIRECT(ADDRESS(ROW()+(0), COLUMN()+(-1), 1)), 2)</f>
        <v>3.480000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7.200000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20.140000</v>
      </c>
      <c r="H18" s="13">
        <f ca="1">ROUND(INDIRECT(ADDRESS(ROW()+(0), COLUMN()+(-2), 1))*INDIRECT(ADDRESS(ROW()+(0), COLUMN()+(-1), 1))/100, 2)</f>
        <v>0.400000</v>
      </c>
    </row>
    <row r="19" spans="1:8" ht="13.50" thickBot="1" customHeight="1">
      <c r="A19" s="7"/>
      <c r="B19" s="7"/>
      <c r="C19" s="7"/>
      <c r="D19" s="7"/>
      <c r="E19" s="7"/>
      <c r="F19" s="20" t="s">
        <v>30</v>
      </c>
      <c r="G19" s="20"/>
      <c r="H19" s="21">
        <f ca="1">ROUND(SUM(INDIRECT(ADDRESS(ROW()+(-1), COLUMN()+(0), 1)),INDIRECT(ADDRESS(ROW()+(-3), COLUMN()+(0), 1)),INDIRECT(ADDRESS(ROW()+(-7), COLUMN()+(0), 1))), 2)</f>
        <v>20.540000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