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<sst xmlns="http://schemas.openxmlformats.org/spreadsheetml/2006/main" count="99" uniqueCount="99">
  <si>
    <t xml:space="preserve"/>
  </si>
  <si>
    <t xml:space="preserve">EMF040</t>
  </si>
  <si>
    <t xml:space="preserve">m²</t>
  </si>
  <si>
    <t xml:space="preserve">Forjado de viguetas de madera y entrevigado con alfarjías y ladrillos cerámicos colocados por tabla.</t>
  </si>
  <si>
    <r>
      <rPr>
        <sz val="8.25"/>
        <color rgb="FF000000"/>
        <rFont val="Arial"/>
        <family val="2"/>
      </rPr>
      <t xml:space="preserve">Forjado tradicional con un intereje de 50 cm, compuesto por viguetas de madera aserrada de pino silvestre (Pinus sylvestris) procedente de España con certificado PEFC,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 colocadas mediante apoyo sobre elemento estructural; entrevigado compuesto de alfarjías de madera aserrada de pino silvestre (Pinus sylvestris) procedente de España con certificado PEFC, de 70x30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 sobre las que apoya un tablero de ladrillos cerámicos cara vista macizos de elaboración manual, tipo tejar, color rojo, 24x11,5x3,5 cm, colocados por tabla; y malla electrosoldada ME 20x20 Ø 5-5 B 500 T 6x2,20 UNE-EN 10080, en capa de compresión de 4 cm de espesor de hormigón ligero HL-25/B/10/XC2, densidad entre 1200 y 1500 kg/m³, (cantidad mínima de cemento 275 kg/m³), fabricado en central, y vertido con cubilote;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</si>
  <si>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</si>
  <si>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</si>
  <si>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</si>
  <si>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</si>
  <si>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</si>
  <si>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</si>
  <si>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</si>
  <si>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</si>
  <si>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</si>
  <si>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</si>
  <si>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</si>
  <si>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</si>
  <si>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</si>
  <si>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</si>
  <si>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</si>
  <si>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</si>
  <si>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mt07mee100gai1baa</t>
  </si>
  <si>
    <t xml:space="preserve">m³</t>
  </si>
  <si>
    <t xml:space="preserve">Madera aserrada de pino silvestre (Pinus sylvestris) procedente de España con certificado PEFC, para viguetas, de hasta 5 m de longitud,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t>
  </si>
  <si>
    <t xml:space="preserve">mt07emr111b</t>
  </si>
  <si>
    <t xml:space="preserve">Ud</t>
  </si>
  <si>
    <t xml:space="preserve">Clavo, de 4 mm de diámetro y 50 mm de longitud, de acero galvanizado de alta adherencia.</t>
  </si>
  <si>
    <t xml:space="preserve">mt07mee100iah1baa</t>
  </si>
  <si>
    <t xml:space="preserve">m³</t>
  </si>
  <si>
    <t xml:space="preserve">Madera aserrada de pino silvestre (Pinus sylvestris) procedente de España con certificado PEFC, para alfarjías, de hasta 5 m de longitud, de 70x30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t>
  </si>
  <si>
    <t xml:space="preserve">mt05mte010a</t>
  </si>
  <si>
    <t xml:space="preserve">Ud</t>
  </si>
  <si>
    <t xml:space="preserve">Ladrillo cerámico cara vista macizo de elaboración manual (tejar), color rojo, 24x11,5x3,5 cm, para uso en fábrica no protegida (pieza U), densidad 1850 kg/m³, según UNE-EN 771-1.</t>
  </si>
  <si>
    <t xml:space="preserve">mt09mif010ca</t>
  </si>
  <si>
    <t xml:space="preserve">t</t>
  </si>
  <si>
    <t xml:space="preserve">Mortero industrial para albañilería, de cemento, color gris, categoría M-5 (resistencia a compresión 5 N/mm²), suministrado en sacos, según UNE-EN 998-2.</t>
  </si>
  <si>
    <t xml:space="preserve">mt07aco020m</t>
  </si>
  <si>
    <t xml:space="preserve">Ud</t>
  </si>
  <si>
    <t xml:space="preserve">Separador homologado para malla electrosoldada.</t>
  </si>
  <si>
    <t xml:space="preserve">mt07ame010d</t>
  </si>
  <si>
    <t xml:space="preserve">m²</t>
  </si>
  <si>
    <t xml:space="preserve">Malla electrosoldada ME 20x20 Ø 5-5 B 500 T 6x2,20 UNE-EN 10080.</t>
  </si>
  <si>
    <t xml:space="preserve">mt08var050</t>
  </si>
  <si>
    <t xml:space="preserve">kg</t>
  </si>
  <si>
    <t xml:space="preserve">Alambre galvanizado para atar, de 1,30 mm de diámetro.</t>
  </si>
  <si>
    <t xml:space="preserve">mt10hes050psa</t>
  </si>
  <si>
    <t xml:space="preserve">m³</t>
  </si>
  <si>
    <t xml:space="preserve">Hormigón ligero HLA-25/B/10/XC2, de entre 1200 y 1500 kg/m³ de densidad, cantidad mínima de cemento 275 kg/m³, fabricado en central.</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</si>
  <si>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</si>
  <si>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</si>
  <si>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</si>
  <si>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</si>
  <si>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</si>
  <si>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</si>
  <si>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</si>
  <si>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</si>
  <si>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mo020</t>
  </si>
  <si>
    <t xml:space="preserve">h</t>
  </si>
  <si>
    <t xml:space="preserve">Oficial 1ª construcción.</t>
  </si>
  <si>
    <t xml:space="preserve">mo113</t>
  </si>
  <si>
    <t xml:space="preserve">h</t>
  </si>
  <si>
    <t xml:space="preserve">Peón ordinario construcción.</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</si>
  <si>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</si>
  <si>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</si>
  <si>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</si>
  <si>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</si>
  <si>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</si>
  <si>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</si>
  <si>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</si>
  <si>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</si>
  <si>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</si>
  <si>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</si>
  <si>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</si>
  <si>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</si>
  <si>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</si>
  <si>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</si>
  <si>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</si>
  <si>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</si>
  <si>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</si>
  <si>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</si>
  <si>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</si>
  <si>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</si>
  <si>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</si>
  <si>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</si>
  <si>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12,47€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</si>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</sst>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7.65" customWidth="1"/>
    <col min="5" max="5" width="66.64"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
      <c r="G10" s="11">
        <v>0.04</v>
      </c>
      <c r="H10" s="11"/>
      <c r="I10" s="12">
        <v>6.32</v>
      </c>
      <c r="J10" s="12">
        <f ca="1">ROUND(INDIRECT(ADDRESS(ROW()+(0), COLUMN()+(-3), 1))*INDIRECT(ADDRESS(ROW()+(0), COLUMN()+(-1), 1)), 2)</f>
        <v>0.25</v>
      </c>
    </row>
    <row r="11" spans="1:10" ht="13.50" thickBot="1" customHeight="1">
      <c r="A11" s="1" t="s">
        <v>15</v>
      </c>
      <c r="B11" s="1"/>
      <c r="C11" s="1"/>
      <c r="D11" s="10" t="s">
        <v>16</v>
      </c>
      <c r="E11" s="1" t="s">
        <v>17</v>
      </c>
      <c r="F11" s="1"/>
      <c r="G11" s="11">
        <v>0.045</v>
      </c>
      <c r="H11" s="11"/>
      <c r="I11" s="12">
        <v>1.87</v>
      </c>
      <c r="J11" s="12">
        <f ca="1">ROUND(INDIRECT(ADDRESS(ROW()+(0), COLUMN()+(-3), 1))*INDIRECT(ADDRESS(ROW()+(0), COLUMN()+(-1), 1)), 2)</f>
        <v>0.08</v>
      </c>
    </row>
    <row r="12" spans="1:10" ht="13.50" thickBot="1" customHeight="1">
      <c r="A12" s="1" t="s">
        <v>18</v>
      </c>
      <c r="B12" s="1"/>
      <c r="C12" s="1"/>
      <c r="D12" s="10" t="s">
        <v>19</v>
      </c>
      <c r="E12" s="1" t="s">
        <v>20</v>
      </c>
      <c r="F12" s="1"/>
      <c r="G12" s="11">
        <v>0.013</v>
      </c>
      <c r="H12" s="11"/>
      <c r="I12" s="12">
        <v>19.25</v>
      </c>
      <c r="J12" s="12">
        <f ca="1">ROUND(INDIRECT(ADDRESS(ROW()+(0), COLUMN()+(-3), 1))*INDIRECT(ADDRESS(ROW()+(0), COLUMN()+(-1), 1)), 2)</f>
        <v>0.25</v>
      </c>
    </row>
    <row r="13" spans="1:10" ht="66.00" thickBot="1" customHeight="1">
      <c r="A13" s="1" t="s">
        <v>21</v>
      </c>
      <c r="B13" s="1"/>
      <c r="C13" s="1"/>
      <c r="D13" s="10" t="s">
        <v>22</v>
      </c>
      <c r="E13" s="1" t="s">
        <v>23</v>
      </c>
      <c r="F13" s="1"/>
      <c r="G13" s="11">
        <v>0.01</v>
      </c>
      <c r="H13" s="11"/>
      <c r="I13" s="12">
        <v>654.84</v>
      </c>
      <c r="J13" s="12">
        <f ca="1">ROUND(INDIRECT(ADDRESS(ROW()+(0), COLUMN()+(-3), 1))*INDIRECT(ADDRESS(ROW()+(0), COLUMN()+(-1), 1)), 2)</f>
        <v>6.55</v>
      </c>
    </row>
    <row r="14" spans="1:10" ht="24.00" thickBot="1" customHeight="1">
      <c r="A14" s="1" t="s">
        <v>24</v>
      </c>
      <c r="B14" s="1"/>
      <c r="C14" s="1"/>
      <c r="D14" s="10" t="s">
        <v>25</v>
      </c>
      <c r="E14" s="1" t="s">
        <v>26</v>
      </c>
      <c r="F14" s="1"/>
      <c r="G14" s="11">
        <v>4</v>
      </c>
      <c r="H14" s="11"/>
      <c r="I14" s="12">
        <v>0.09</v>
      </c>
      <c r="J14" s="12">
        <f ca="1">ROUND(INDIRECT(ADDRESS(ROW()+(0), COLUMN()+(-3), 1))*INDIRECT(ADDRESS(ROW()+(0), COLUMN()+(-1), 1)), 2)</f>
        <v>0.36</v>
      </c>
    </row>
    <row r="15" spans="1:10" ht="66.00" thickBot="1" customHeight="1">
      <c r="A15" s="1" t="s">
        <v>27</v>
      </c>
      <c r="B15" s="1"/>
      <c r="C15" s="1"/>
      <c r="D15" s="10" t="s">
        <v>28</v>
      </c>
      <c r="E15" s="1" t="s">
        <v>29</v>
      </c>
      <c r="F15" s="1"/>
      <c r="G15" s="11">
        <v>0.009</v>
      </c>
      <c r="H15" s="11"/>
      <c r="I15" s="12">
        <v>654.84</v>
      </c>
      <c r="J15" s="12">
        <f ca="1">ROUND(INDIRECT(ADDRESS(ROW()+(0), COLUMN()+(-3), 1))*INDIRECT(ADDRESS(ROW()+(0), COLUMN()+(-1), 1)), 2)</f>
        <v>5.89</v>
      </c>
    </row>
    <row r="16" spans="1:10" ht="34.50" thickBot="1" customHeight="1">
      <c r="A16" s="1" t="s">
        <v>30</v>
      </c>
      <c r="B16" s="1"/>
      <c r="C16" s="1"/>
      <c r="D16" s="10" t="s">
        <v>31</v>
      </c>
      <c r="E16" s="1" t="s">
        <v>32</v>
      </c>
      <c r="F16" s="1"/>
      <c r="G16" s="11">
        <v>37.8</v>
      </c>
      <c r="H16" s="11"/>
      <c r="I16" s="12">
        <v>0.6</v>
      </c>
      <c r="J16" s="12">
        <f ca="1">ROUND(INDIRECT(ADDRESS(ROW()+(0), COLUMN()+(-3), 1))*INDIRECT(ADDRESS(ROW()+(0), COLUMN()+(-1), 1)), 2)</f>
        <v>22.68</v>
      </c>
    </row>
    <row r="17" spans="1:10" ht="24.00" thickBot="1" customHeight="1">
      <c r="A17" s="1" t="s">
        <v>33</v>
      </c>
      <c r="B17" s="1"/>
      <c r="C17" s="1"/>
      <c r="D17" s="10" t="s">
        <v>34</v>
      </c>
      <c r="E17" s="1" t="s">
        <v>35</v>
      </c>
      <c r="F17" s="1"/>
      <c r="G17" s="11">
        <v>0.005</v>
      </c>
      <c r="H17" s="11"/>
      <c r="I17" s="12">
        <v>53.48</v>
      </c>
      <c r="J17" s="12">
        <f ca="1">ROUND(INDIRECT(ADDRESS(ROW()+(0), COLUMN()+(-3), 1))*INDIRECT(ADDRESS(ROW()+(0), COLUMN()+(-1), 1)), 2)</f>
        <v>0.27</v>
      </c>
    </row>
    <row r="18" spans="1:10" ht="13.50" thickBot="1" customHeight="1">
      <c r="A18" s="1" t="s">
        <v>36</v>
      </c>
      <c r="B18" s="1"/>
      <c r="C18" s="1"/>
      <c r="D18" s="10" t="s">
        <v>37</v>
      </c>
      <c r="E18" s="1" t="s">
        <v>38</v>
      </c>
      <c r="F18" s="1"/>
      <c r="G18" s="11">
        <v>1</v>
      </c>
      <c r="H18" s="11"/>
      <c r="I18" s="12">
        <v>0.09</v>
      </c>
      <c r="J18" s="12">
        <f ca="1">ROUND(INDIRECT(ADDRESS(ROW()+(0), COLUMN()+(-3), 1))*INDIRECT(ADDRESS(ROW()+(0), COLUMN()+(-1), 1)), 2)</f>
        <v>0.09</v>
      </c>
    </row>
    <row r="19" spans="1:10" ht="13.50" thickBot="1" customHeight="1">
      <c r="A19" s="1" t="s">
        <v>39</v>
      </c>
      <c r="B19" s="1"/>
      <c r="C19" s="1"/>
      <c r="D19" s="10" t="s">
        <v>40</v>
      </c>
      <c r="E19" s="1" t="s">
        <v>41</v>
      </c>
      <c r="F19" s="1"/>
      <c r="G19" s="11">
        <v>1.1</v>
      </c>
      <c r="H19" s="11"/>
      <c r="I19" s="12">
        <v>2.52</v>
      </c>
      <c r="J19" s="12">
        <f ca="1">ROUND(INDIRECT(ADDRESS(ROW()+(0), COLUMN()+(-3), 1))*INDIRECT(ADDRESS(ROW()+(0), COLUMN()+(-1), 1)), 2)</f>
        <v>2.77</v>
      </c>
    </row>
    <row r="20" spans="1:10" ht="13.50" thickBot="1" customHeight="1">
      <c r="A20" s="1" t="s">
        <v>42</v>
      </c>
      <c r="B20" s="1"/>
      <c r="C20" s="1"/>
      <c r="D20" s="10" t="s">
        <v>43</v>
      </c>
      <c r="E20" s="1" t="s">
        <v>44</v>
      </c>
      <c r="F20" s="1"/>
      <c r="G20" s="11">
        <v>0.017</v>
      </c>
      <c r="H20" s="11"/>
      <c r="I20" s="12">
        <v>1.5</v>
      </c>
      <c r="J20" s="12">
        <f ca="1">ROUND(INDIRECT(ADDRESS(ROW()+(0), COLUMN()+(-3), 1))*INDIRECT(ADDRESS(ROW()+(0), COLUMN()+(-1), 1)), 2)</f>
        <v>0.03</v>
      </c>
    </row>
    <row r="21" spans="1:10" ht="24.00" thickBot="1" customHeight="1">
      <c r="A21" s="1" t="s">
        <v>45</v>
      </c>
      <c r="B21" s="1"/>
      <c r="C21" s="1"/>
      <c r="D21" s="10" t="s">
        <v>46</v>
      </c>
      <c r="E21" s="1" t="s">
        <v>47</v>
      </c>
      <c r="F21" s="1"/>
      <c r="G21" s="13">
        <v>0.042</v>
      </c>
      <c r="H21" s="13"/>
      <c r="I21" s="14">
        <v>146.58</v>
      </c>
      <c r="J21" s="14">
        <f ca="1">ROUND(INDIRECT(ADDRESS(ROW()+(0), COLUMN()+(-3), 1))*INDIRECT(ADDRESS(ROW()+(0), COLUMN()+(-1), 1)), 2)</f>
        <v>6.16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45.38</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0.053</v>
      </c>
      <c r="H24" s="11"/>
      <c r="I24" s="12">
        <v>24.04</v>
      </c>
      <c r="J24" s="12">
        <f ca="1">ROUND(INDIRECT(ADDRESS(ROW()+(0), COLUMN()+(-3), 1))*INDIRECT(ADDRESS(ROW()+(0), COLUMN()+(-1), 1)), 2)</f>
        <v>1.27</v>
      </c>
    </row>
    <row r="25" spans="1:10" ht="13.50" thickBot="1" customHeight="1">
      <c r="A25" s="1" t="s">
        <v>53</v>
      </c>
      <c r="B25" s="1"/>
      <c r="C25" s="1"/>
      <c r="D25" s="10" t="s">
        <v>54</v>
      </c>
      <c r="E25" s="1" t="s">
        <v>55</v>
      </c>
      <c r="F25" s="1"/>
      <c r="G25" s="11">
        <v>0.026</v>
      </c>
      <c r="H25" s="11"/>
      <c r="I25" s="12">
        <v>22.82</v>
      </c>
      <c r="J25" s="12">
        <f ca="1">ROUND(INDIRECT(ADDRESS(ROW()+(0), COLUMN()+(-3), 1))*INDIRECT(ADDRESS(ROW()+(0), COLUMN()+(-1), 1)), 2)</f>
        <v>0.59</v>
      </c>
    </row>
    <row r="26" spans="1:10" ht="13.50" thickBot="1" customHeight="1">
      <c r="A26" s="1" t="s">
        <v>56</v>
      </c>
      <c r="B26" s="1"/>
      <c r="C26" s="1"/>
      <c r="D26" s="10" t="s">
        <v>57</v>
      </c>
      <c r="E26" s="1" t="s">
        <v>58</v>
      </c>
      <c r="F26" s="1"/>
      <c r="G26" s="11">
        <v>0.75</v>
      </c>
      <c r="H26" s="11"/>
      <c r="I26" s="12">
        <v>23.1</v>
      </c>
      <c r="J26" s="12">
        <f ca="1">ROUND(INDIRECT(ADDRESS(ROW()+(0), COLUMN()+(-3), 1))*INDIRECT(ADDRESS(ROW()+(0), COLUMN()+(-1), 1)), 2)</f>
        <v>17.33</v>
      </c>
    </row>
    <row r="27" spans="1:10" ht="13.50" thickBot="1" customHeight="1">
      <c r="A27" s="1" t="s">
        <v>59</v>
      </c>
      <c r="B27" s="1"/>
      <c r="C27" s="1"/>
      <c r="D27" s="10" t="s">
        <v>60</v>
      </c>
      <c r="E27" s="1" t="s">
        <v>61</v>
      </c>
      <c r="F27" s="1"/>
      <c r="G27" s="11">
        <v>0.47</v>
      </c>
      <c r="H27" s="11"/>
      <c r="I27" s="12">
        <v>21.69</v>
      </c>
      <c r="J27" s="12">
        <f ca="1">ROUND(INDIRECT(ADDRESS(ROW()+(0), COLUMN()+(-3), 1))*INDIRECT(ADDRESS(ROW()+(0), COLUMN()+(-1), 1)), 2)</f>
        <v>10.19</v>
      </c>
    </row>
    <row r="28" spans="1:10" ht="13.50" thickBot="1" customHeight="1">
      <c r="A28" s="1" t="s">
        <v>62</v>
      </c>
      <c r="B28" s="1"/>
      <c r="C28" s="1"/>
      <c r="D28" s="10" t="s">
        <v>63</v>
      </c>
      <c r="E28" s="1" t="s">
        <v>64</v>
      </c>
      <c r="F28" s="1"/>
      <c r="G28" s="11">
        <v>0.1</v>
      </c>
      <c r="H28" s="11"/>
      <c r="I28" s="12">
        <v>24.04</v>
      </c>
      <c r="J28" s="12">
        <f ca="1">ROUND(INDIRECT(ADDRESS(ROW()+(0), COLUMN()+(-3), 1))*INDIRECT(ADDRESS(ROW()+(0), COLUMN()+(-1), 1)), 2)</f>
        <v>2.4</v>
      </c>
    </row>
    <row r="29" spans="1:10" ht="13.50" thickBot="1" customHeight="1">
      <c r="A29" s="1" t="s">
        <v>65</v>
      </c>
      <c r="B29" s="1"/>
      <c r="C29" s="1"/>
      <c r="D29" s="10" t="s">
        <v>66</v>
      </c>
      <c r="E29" s="1" t="s">
        <v>67</v>
      </c>
      <c r="F29" s="1"/>
      <c r="G29" s="11">
        <v>0.1</v>
      </c>
      <c r="H29" s="11"/>
      <c r="I29" s="12">
        <v>22.82</v>
      </c>
      <c r="J29" s="12">
        <f ca="1">ROUND(INDIRECT(ADDRESS(ROW()+(0), COLUMN()+(-3), 1))*INDIRECT(ADDRESS(ROW()+(0), COLUMN()+(-1), 1)), 2)</f>
        <v>2.28</v>
      </c>
    </row>
    <row r="30" spans="1:10" ht="13.50" thickBot="1" customHeight="1">
      <c r="A30" s="1" t="s">
        <v>68</v>
      </c>
      <c r="B30" s="1"/>
      <c r="C30" s="1"/>
      <c r="D30" s="10" t="s">
        <v>69</v>
      </c>
      <c r="E30" s="1" t="s">
        <v>70</v>
      </c>
      <c r="F30" s="1"/>
      <c r="G30" s="11">
        <v>0.023</v>
      </c>
      <c r="H30" s="11"/>
      <c r="I30" s="12">
        <v>24.04</v>
      </c>
      <c r="J30" s="12">
        <f ca="1">ROUND(INDIRECT(ADDRESS(ROW()+(0), COLUMN()+(-3), 1))*INDIRECT(ADDRESS(ROW()+(0), COLUMN()+(-1), 1)), 2)</f>
        <v>0.55</v>
      </c>
    </row>
    <row r="31" spans="1:10" ht="13.50" thickBot="1" customHeight="1">
      <c r="A31" s="1" t="s">
        <v>71</v>
      </c>
      <c r="B31" s="1"/>
      <c r="C31" s="1"/>
      <c r="D31" s="10" t="s">
        <v>72</v>
      </c>
      <c r="E31" s="1" t="s">
        <v>73</v>
      </c>
      <c r="F31" s="1"/>
      <c r="G31" s="11">
        <v>0.023</v>
      </c>
      <c r="H31" s="11"/>
      <c r="I31" s="12">
        <v>22.82</v>
      </c>
      <c r="J31" s="12">
        <f ca="1">ROUND(INDIRECT(ADDRESS(ROW()+(0), COLUMN()+(-3), 1))*INDIRECT(ADDRESS(ROW()+(0), COLUMN()+(-1), 1)), 2)</f>
        <v>0.52</v>
      </c>
    </row>
    <row r="32" spans="1:10" ht="13.50" thickBot="1" customHeight="1">
      <c r="A32" s="1" t="s">
        <v>74</v>
      </c>
      <c r="B32" s="1"/>
      <c r="C32" s="1"/>
      <c r="D32" s="10" t="s">
        <v>75</v>
      </c>
      <c r="E32" s="1" t="s">
        <v>76</v>
      </c>
      <c r="F32" s="1"/>
      <c r="G32" s="11">
        <v>0.008</v>
      </c>
      <c r="H32" s="11"/>
      <c r="I32" s="12">
        <v>24.04</v>
      </c>
      <c r="J32" s="12">
        <f ca="1">ROUND(INDIRECT(ADDRESS(ROW()+(0), COLUMN()+(-3), 1))*INDIRECT(ADDRESS(ROW()+(0), COLUMN()+(-1), 1)), 2)</f>
        <v>0.19</v>
      </c>
    </row>
    <row r="33" spans="1:10" ht="13.50" thickBot="1" customHeight="1">
      <c r="A33" s="1" t="s">
        <v>77</v>
      </c>
      <c r="B33" s="1"/>
      <c r="C33" s="1"/>
      <c r="D33" s="10" t="s">
        <v>78</v>
      </c>
      <c r="E33" s="1" t="s">
        <v>79</v>
      </c>
      <c r="F33" s="1"/>
      <c r="G33" s="13">
        <v>0.034</v>
      </c>
      <c r="H33" s="13"/>
      <c r="I33" s="14">
        <v>22.82</v>
      </c>
      <c r="J33" s="14">
        <f ca="1">ROUND(INDIRECT(ADDRESS(ROW()+(0), COLUMN()+(-3), 1))*INDIRECT(ADDRESS(ROW()+(0), COLUMN()+(-1), 1)), 2)</f>
        <v>0.78</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36.1</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1)),INDIRECT(ADDRESS(ROW()+(-14), COLUMN()+(1), 1))), 2)</f>
        <v>81.48</v>
      </c>
      <c r="J36" s="14">
        <f ca="1">ROUND(INDIRECT(ADDRESS(ROW()+(0), COLUMN()+(-3), 1))*INDIRECT(ADDRESS(ROW()+(0), COLUMN()+(-1), 1))/100, 2)</f>
        <v>1.63</v>
      </c>
    </row>
    <row r="37" spans="1:10" ht="13.50" thickBot="1" customHeight="1">
      <c r="A37" s="21" t="s">
        <v>84</v>
      </c>
      <c r="B37" s="21"/>
      <c r="C37" s="21"/>
      <c r="D37" s="22"/>
      <c r="E37" s="23"/>
      <c r="F37" s="23"/>
      <c r="G37" s="24" t="s">
        <v>85</v>
      </c>
      <c r="H37" s="24"/>
      <c r="I37" s="25"/>
      <c r="J37" s="26">
        <f ca="1">ROUND(SUM(INDIRECT(ADDRESS(ROW()+(-1), COLUMN()+(0), 1)),INDIRECT(ADDRESS(ROW()+(-3), COLUMN()+(0), 1)),INDIRECT(ADDRESS(ROW()+(-15), COLUMN()+(0), 1))), 2)</f>
        <v>83.11</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1.06202e+06</v>
      </c>
      <c r="G41" s="29"/>
      <c r="H41" s="29">
        <v>1.06202e+06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1.18202e+06</v>
      </c>
      <c r="G43" s="29"/>
      <c r="H43" s="29">
        <v>1.18202e+06</v>
      </c>
      <c r="I43" s="29"/>
      <c r="J43" s="29" t="s">
        <v>94</v>
      </c>
    </row>
    <row r="44" spans="1:10" ht="13.50" thickBot="1" customHeight="1">
      <c r="A44" s="30" t="s">
        <v>95</v>
      </c>
      <c r="B44" s="30"/>
      <c r="C44" s="30"/>
      <c r="D44" s="30"/>
      <c r="E44" s="30"/>
      <c r="F44" s="31"/>
      <c r="G44" s="31"/>
      <c r="H44" s="31"/>
      <c r="I44" s="31"/>
      <c r="J44" s="31"/>
    </row>
    <row r="47" spans="1:1" ht="33.75" thickBot="1" customHeight="1">
      <c r="A47" s="1" t="s">
        <v>96</v>
      </c>
      <c r="B47" s="1"/>
      <c r="C47" s="1"/>
      <c r="D47" s="1"/>
      <c r="E47" s="1"/>
      <c r="F47" s="1"/>
      <c r="G47" s="1"/>
      <c r="H47" s="1"/>
      <c r="I47" s="1"/>
      <c r="J47" s="1"/>
    </row>
    <row r="48" spans="1:1" ht="33.75" thickBot="1" customHeight="1">
      <c r="A48" s="1" t="s">
        <v>97</v>
      </c>
      <c r="B48" s="1"/>
      <c r="C48" s="1"/>
      <c r="D48" s="1"/>
      <c r="E48" s="1"/>
      <c r="F48" s="1"/>
      <c r="G48" s="1"/>
      <c r="H48" s="1"/>
      <c r="I48" s="1"/>
      <c r="J48" s="1"/>
    </row>
    <row r="49" spans="1:1" ht="33.75" thickBot="1" customHeight="1">
      <c r="A49" s="1" t="s">
        <v>98</v>
      </c>
      <c r="B49" s="1"/>
      <c r="C49" s="1"/>
      <c r="D49" s="1"/>
      <c r="E49" s="1"/>
      <c r="F49" s="1"/>
      <c r="G49" s="1"/>
      <c r="H49" s="1"/>
      <c r="I49" s="1"/>
      <c r="J49" s="1"/>
    </row>
  </sheetData>
  <mergeCells count="105">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4"/>
    <mergeCell ref="H43:I44"/>
    <mergeCell ref="J43:J44"/>
    <mergeCell ref="A44:E44"/>
    <mergeCell ref="A47:J47"/>
    <mergeCell ref="A48:J48"/>
    <mergeCell ref="A49:J49"/>
  </mergeCells>
  <pageMargins left="0.147638" right="0.147638" top="0.206693" bottom="0.206693" header="0.0" footer="0.0"/>
  <pageSetup paperSize="9" orientation="portrait"/>
  <rowBreaks count="0" manualBreakCount="0">
    </rowBreaks>
</worksheet>
</file>