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<sst xmlns="http://schemas.openxmlformats.org/spreadsheetml/2006/main" count="37" uniqueCount="37">
  <si>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</si>
  <si>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EMC020</t>
  </si>
  <si>
    <t xml:space="preserve">Ud</t>
  </si>
  <si>
    <t xml:space="preserve">Cercha de gran escuadría, de madera aserrada.</t>
  </si>
  <si>
    <r>
      <rPr>
        <sz val="8.25"/>
        <color rgb="FF000000"/>
        <rFont val="Arial"/>
        <family val="2"/>
      </rPr>
      <t xml:space="preserve">Cercha de gran escuadría de 8 m de luz, pendiente 30%, montada en obra con tirante, pendolón, montantes, pares y jabalcones de madera aserrada de pino silvestre (Pinus sylvestris) procedente de España con certificado PEFC, de 75x230 mm de sección, clase resistente C18 según UNE-EN 338 y UNE-EN 1912, calidad estructural MEG según UNE 56544; para clase de uso 1 según UNE-EN 335, con protección frente a agentes bióticos que se corresponde con la clase de penetración NP1 según UNE-EN 351-1, con acabado cepillado; conexiones con herrajes de acero galvanizado tipo DX51D+Z275N y tornillos rosca-chapa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</si>
  <si>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</si>
  <si>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</si>
  <si>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</si>
  <si>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</si>
  <si>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</si>
  <si>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</si>
  <si>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</si>
  <si>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mt07mee100eao1caa</t>
  </si>
  <si>
    <t xml:space="preserve">m³</t>
  </si>
  <si>
    <t xml:space="preserve">Madera aserrada de pino silvestre (Pinus sylvestris) procedente de España con certificado PEFC, para cerchas de gran escuadría, de hasta 5 m de longitud, de 75x230 mm de sección, clase resistente C18 según UNE-EN 338 y UNE-EN 1912, calidad estructural MEG según UNE 56544; para clase de uso 1 según UNE-EN 335, con protección frente a agentes bióticos que se corresponde con la clase de penetración NP1 según UNE-EN 351-1, con acabado cepillado.</t>
  </si>
  <si>
    <t xml:space="preserve">mt07emr511a</t>
  </si>
  <si>
    <t xml:space="preserve">kg</t>
  </si>
  <si>
    <t xml:space="preserve">Herrajes de acero galvanizado tipo DX51D+Z275N y tornillos rosca-chapa de acero cincado, para ensamble de estructuras de madera, para clases de servicio 1 y 2 según UNE-EN 1995-1-1.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</si>
  <si>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</si>
  <si>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</si>
  <si>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</si>
  <si>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</si>
  <si>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</si>
  <si>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</si>
  <si>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</si>
  <si>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</si>
  <si>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</si>
  <si>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</si>
  <si>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</si>
  <si>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</si>
  <si>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</si>
  <si>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</si>
  <si>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</si>
  <si>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</si>
  <si>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</si>
  <si>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94,84€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</si>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</sst>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25" customWidth="1"/>
    <col min="4" max="4" width="7.65" customWidth="1"/>
    <col min="5" max="5" width="63.07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0.396</v>
      </c>
      <c r="G10" s="12">
        <v>654.84</v>
      </c>
      <c r="H10" s="12">
        <f ca="1">ROUND(INDIRECT(ADDRESS(ROW()+(0), COLUMN()+(-2), 1))*INDIRECT(ADDRESS(ROW()+(0), COLUMN()+(-1), 1)), 2)</f>
        <v>259.32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3.6</v>
      </c>
      <c r="G11" s="14">
        <v>11.4</v>
      </c>
      <c r="H11" s="14">
        <f ca="1">ROUND(INDIRECT(ADDRESS(ROW()+(0), COLUMN()+(-2), 1))*INDIRECT(ADDRESS(ROW()+(0), COLUMN()+(-1), 1)), 2)</f>
        <v>41.04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300.36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1.859</v>
      </c>
      <c r="G14" s="14">
        <v>63.84</v>
      </c>
      <c r="H14" s="14">
        <f ca="1">ROUND(INDIRECT(ADDRESS(ROW()+(0), COLUMN()+(-2), 1))*INDIRECT(ADDRESS(ROW()+(0), COLUMN()+(-1), 1)), 2)</f>
        <v>118.68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118.68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3.596</v>
      </c>
      <c r="G17" s="12">
        <v>24.04</v>
      </c>
      <c r="H17" s="12">
        <f ca="1">ROUND(INDIRECT(ADDRESS(ROW()+(0), COLUMN()+(-2), 1))*INDIRECT(ADDRESS(ROW()+(0), COLUMN()+(-1), 1)), 2)</f>
        <v>86.45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1.816</v>
      </c>
      <c r="G18" s="14">
        <v>22.82</v>
      </c>
      <c r="H18" s="14">
        <f ca="1">ROUND(INDIRECT(ADDRESS(ROW()+(0), COLUMN()+(-2), 1))*INDIRECT(ADDRESS(ROW()+(0), COLUMN()+(-1), 1)), 2)</f>
        <v>41.44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127.89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546.93</v>
      </c>
      <c r="H21" s="14">
        <f ca="1">ROUND(INDIRECT(ADDRESS(ROW()+(0), COLUMN()+(-2), 1))*INDIRECT(ADDRESS(ROW()+(0), COLUMN()+(-1), 1))/100, 2)</f>
        <v>10.94</v>
      </c>
    </row>
    <row r="22" spans="1:8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557.87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