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<sst xmlns="http://schemas.openxmlformats.org/spreadsheetml/2006/main" count="51" uniqueCount="51">
  <si>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</si>
  <si>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ECS030</t>
  </si>
  <si>
    <t xml:space="preserve">m</t>
  </si>
  <si>
    <t xml:space="preserve">Jamba.</t>
  </si>
  <si>
    <r>
      <rPr>
        <sz val="8.25"/>
        <color rgb="FF000000"/>
        <rFont val="Arial"/>
        <family val="2"/>
      </rPr>
      <t xml:space="preserve">Jamba de granito Gris Mondariz de sección rectangular labrada de 10x20 cm, acabado aserrado en las caras vistas, con los cantos matados, recibida con mortero de cal industrial, color Natural, M-5, suministrado en sacos, para formación de hueco en muro de cantería, y rejuntado entre piezas y de las uniones con los muros con mortero de juntas cementoso mejorado, tipo CG2 W A, según UNE-EN 13888,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</si>
  <si>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</si>
  <si>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</si>
  <si>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</si>
  <si>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</si>
  <si>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</si>
  <si>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</si>
  <si>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</si>
  <si>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mt06jdl020fa</t>
  </si>
  <si>
    <t xml:space="preserve">m</t>
  </si>
  <si>
    <t xml:space="preserve">Jamba de granito Gris Mondariz de sección rectangular labrada de 10x20 cm, acabado aserrado en las caras vistas, con los cantos matados, según UNE-EN 771-6.</t>
  </si>
  <si>
    <t xml:space="preserve">mt08aaa010a</t>
  </si>
  <si>
    <t xml:space="preserve">m³</t>
  </si>
  <si>
    <t xml:space="preserve">Agua.</t>
  </si>
  <si>
    <t xml:space="preserve">mt09mcu010aab</t>
  </si>
  <si>
    <t xml:space="preserve">t</t>
  </si>
  <si>
    <t xml:space="preserve">Mortero industrial para albañilería, de cal, color Natural, categoría M-5 (resistencia a compresión 5 N/mm²), compuesto de cal hidráulica natural, tipo NHL 3,5, según UNE-EN 459-1 y áridos silíceos seleccionados, suministrado en sacos, según UNE-EN 998-2.</t>
  </si>
  <si>
    <t xml:space="preserve">mt09mcw050ba</t>
  </si>
  <si>
    <t xml:space="preserve">kg</t>
  </si>
  <si>
    <t xml:space="preserve">Mortero de juntas cementoso mejorado, tipo CG2 W A, según UNE-EN 13888, con absorción de agua reducida y resistencia elevada a la abrasión,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</si>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</sst>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70.0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17.66</v>
      </c>
      <c r="J10" s="12">
        <f ca="1">ROUND(INDIRECT(ADDRESS(ROW()+(0), COLUMN()+(-3), 1))*INDIRECT(ADDRESS(ROW()+(0), COLUMN()+(-1), 1)), 2)</f>
        <v>17.66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0.004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0.018</v>
      </c>
      <c r="H12" s="11"/>
      <c r="I12" s="12">
        <v>247.23</v>
      </c>
      <c r="J12" s="12">
        <f ca="1">ROUND(INDIRECT(ADDRESS(ROW()+(0), COLUMN()+(-3), 1))*INDIRECT(ADDRESS(ROW()+(0), COLUMN()+(-1), 1)), 2)</f>
        <v>4.45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0.095</v>
      </c>
      <c r="H13" s="13"/>
      <c r="I13" s="14">
        <v>1.23</v>
      </c>
      <c r="J13" s="14">
        <f ca="1">ROUND(INDIRECT(ADDRESS(ROW()+(0), COLUMN()+(-3), 1))*INDIRECT(ADDRESS(ROW()+(0), COLUMN()+(-1), 1)), 2)</f>
        <v>0.12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22.24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0.567</v>
      </c>
      <c r="H16" s="11"/>
      <c r="I16" s="12">
        <v>23.1</v>
      </c>
      <c r="J16" s="12">
        <f ca="1">ROUND(INDIRECT(ADDRESS(ROW()+(0), COLUMN()+(-3), 1))*INDIRECT(ADDRESS(ROW()+(0), COLUMN()+(-1), 1)), 2)</f>
        <v>13.1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0.615</v>
      </c>
      <c r="H17" s="13"/>
      <c r="I17" s="14">
        <v>21.94</v>
      </c>
      <c r="J17" s="14">
        <f ca="1">ROUND(INDIRECT(ADDRESS(ROW()+(0), COLUMN()+(-3), 1))*INDIRECT(ADDRESS(ROW()+(0), COLUMN()+(-1), 1)), 2)</f>
        <v>13.49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26.59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48.83</v>
      </c>
      <c r="J20" s="14">
        <f ca="1">ROUND(INDIRECT(ADDRESS(ROW()+(0), COLUMN()+(-3), 1))*INDIRECT(ADDRESS(ROW()+(0), COLUMN()+(-1), 1))/100, 2)</f>
        <v>0.98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49.81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/>
      <c r="H25" s="29">
        <v>842017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