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<sst xmlns="http://schemas.openxmlformats.org/spreadsheetml/2006/main" count="42" uniqueCount="42">
  <si>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</si>
  <si>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CPP010</t>
  </si>
  <si>
    <t xml:space="preserve">m</t>
  </si>
  <si>
    <t xml:space="preserve">Pilote prefabricado de hormigón armado.</t>
  </si>
  <si>
    <r>
      <rPr>
        <sz val="8.25"/>
        <color rgb="FF000000"/>
        <rFont val="Arial"/>
        <family val="2"/>
      </rPr>
      <t xml:space="preserve">Pilote prefabricado de hormigón armado, D=35 cm, Q=125 t, construido según CPP-1 para formación de grupo de pilotes CPP-2, con azuche normal en punta. Hincado por golpeo de la cabeza del pilote de 12 m de longitud máxima, mediante maza.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</si>
  <si>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</si>
  <si>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</si>
  <si>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</si>
  <si>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</si>
  <si>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</si>
  <si>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</si>
  <si>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</si>
  <si>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mt07pph020d</t>
  </si>
  <si>
    <t xml:space="preserve">m</t>
  </si>
  <si>
    <t xml:space="preserve">Pilote prefabricado de hormigón armado, diámetro equivalente 35 cm, de 12 m de longitud máxima, para una carga axil de 125 t, con azuche normal en punta, según UNE-EN 12794.</t>
  </si>
  <si>
    <t xml:space="preserve">Subtotal materiales:</t>
  </si>
  <si>
    <t xml:space="preserve">Equipo y maquinaria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</si>
  <si>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</si>
  <si>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</si>
  <si>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</si>
  <si>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equipo y maquinaria:</t>
  </si>
  <si>
    <t xml:space="preserve">Mano de obra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</si>
  <si>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</si>
  <si>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</si>
  <si>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</si>
  <si>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</si>
  <si>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</si>
  <si>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</si>
  <si>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</si>
  <si>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</si>
  <si>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</si>
  <si>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</si>
  <si>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</si>
  <si>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</si>
  <si>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</si>
  <si>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12794:2006/A1:2008</t>
  </si>
  <si>
    <t xml:space="preserve">2+</t>
  </si>
  <si>
    <t xml:space="preserve">Productos prefabricados de hormigón. Pilotes de cimentación.</t>
  </si>
  <si>
    <t xml:space="preserve">UNE-EN 12794:2006/A1:2008/AC:2009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</si>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</sst>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0.55" customWidth="1"/>
    <col min="6" max="6" width="1.53" customWidth="1"/>
    <col min="7" max="7" width="12.92" customWidth="1"/>
    <col min="8" max="8" width="1.70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2"/>
      <c r="I10" s="14">
        <v>67.93</v>
      </c>
      <c r="J10" s="14">
        <f ca="1">ROUND(INDIRECT(ADDRESS(ROW()+(0), COLUMN()+(-4), 1))*INDIRECT(ADDRESS(ROW()+(0), COLUMN()+(-1), 1)), 2)</f>
        <v>67.93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67.93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2"/>
      <c r="H13" s="12"/>
      <c r="I13" s="14">
        <v>109.01</v>
      </c>
      <c r="J13" s="14">
        <f ca="1">ROUND(INDIRECT(ADDRESS(ROW()+(0), COLUMN()+(-4), 1))*INDIRECT(ADDRESS(ROW()+(0), COLUMN()+(-1), 1)), 2)</f>
        <v>7.85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7.85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0.17</v>
      </c>
      <c r="G16" s="12"/>
      <c r="H16" s="12"/>
      <c r="I16" s="14">
        <v>19.68</v>
      </c>
      <c r="J16" s="14">
        <f ca="1">ROUND(INDIRECT(ADDRESS(ROW()+(0), COLUMN()+(-4), 1))*INDIRECT(ADDRESS(ROW()+(0), COLUMN()+(-1), 1)), 2)</f>
        <v>3.35</v>
      </c>
    </row>
    <row r="17" spans="1:10" ht="13.50" thickBot="1" customHeight="1">
      <c r="A17" s="15"/>
      <c r="B17" s="15"/>
      <c r="C17" s="15"/>
      <c r="D17" s="15"/>
      <c r="E17" s="15"/>
      <c r="F17" s="9" t="s">
        <v>25</v>
      </c>
      <c r="G17" s="9"/>
      <c r="H17" s="9"/>
      <c r="I17" s="9"/>
      <c r="J17" s="17">
        <f ca="1">ROUND(SUM(INDIRECT(ADDRESS(ROW()+(-1), COLUMN()+(0), 1))), 2)</f>
        <v>3.35</v>
      </c>
    </row>
    <row r="18" spans="1:10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2"/>
      <c r="H19" s="12"/>
      <c r="I19" s="14">
        <f ca="1">ROUND(SUM(INDIRECT(ADDRESS(ROW()+(-2), COLUMN()+(1), 1)),INDIRECT(ADDRESS(ROW()+(-5), COLUMN()+(1), 1)),INDIRECT(ADDRESS(ROW()+(-8), COLUMN()+(1), 1))), 2)</f>
        <v>79.13</v>
      </c>
      <c r="J19" s="14">
        <f ca="1">ROUND(INDIRECT(ADDRESS(ROW()+(0), COLUMN()+(-4), 1))*INDIRECT(ADDRESS(ROW()+(0), COLUMN()+(-1), 1))/100, 2)</f>
        <v>1.58</v>
      </c>
    </row>
    <row r="20" spans="1:10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4"/>
      <c r="H20" s="24"/>
      <c r="I20" s="25"/>
      <c r="J20" s="26">
        <f ca="1">ROUND(SUM(INDIRECT(ADDRESS(ROW()+(-1), COLUMN()+(0), 1)),INDIRECT(ADDRESS(ROW()+(-3), COLUMN()+(0), 1)),INDIRECT(ADDRESS(ROW()+(-6), COLUMN()+(0), 1)),INDIRECT(ADDRESS(ROW()+(-9), COLUMN()+(0), 1))), 2)</f>
        <v>80.71</v>
      </c>
    </row>
    <row r="23" spans="1:10" ht="13.50" thickBot="1" customHeight="1">
      <c r="A23" s="27" t="s">
        <v>31</v>
      </c>
      <c r="B23" s="27"/>
      <c r="C23" s="27"/>
      <c r="D23" s="27"/>
      <c r="E23" s="27"/>
      <c r="F23" s="27"/>
      <c r="G23" s="27" t="s">
        <v>32</v>
      </c>
      <c r="H23" s="27" t="s">
        <v>33</v>
      </c>
      <c r="I23" s="27"/>
      <c r="J23" s="27" t="s">
        <v>34</v>
      </c>
    </row>
    <row r="24" spans="1:10" ht="13.50" thickBot="1" customHeight="1">
      <c r="A24" s="28" t="s">
        <v>35</v>
      </c>
      <c r="B24" s="28"/>
      <c r="C24" s="28"/>
      <c r="D24" s="28"/>
      <c r="E24" s="28"/>
      <c r="F24" s="28"/>
      <c r="G24" s="29">
        <v>122008</v>
      </c>
      <c r="H24" s="29">
        <v>122009</v>
      </c>
      <c r="I24" s="29"/>
      <c r="J24" s="29" t="s">
        <v>36</v>
      </c>
    </row>
    <row r="25" spans="1:10" ht="13.50" thickBot="1" customHeight="1">
      <c r="A25" s="30" t="s">
        <v>37</v>
      </c>
      <c r="B25" s="30"/>
      <c r="C25" s="30"/>
      <c r="D25" s="30"/>
      <c r="E25" s="30"/>
      <c r="F25" s="30"/>
      <c r="G25" s="31"/>
      <c r="H25" s="31"/>
      <c r="I25" s="31"/>
      <c r="J25" s="31"/>
    </row>
    <row r="26" spans="1:10" ht="13.50" thickBot="1" customHeight="1">
      <c r="A26" s="32" t="s">
        <v>38</v>
      </c>
      <c r="B26" s="32"/>
      <c r="C26" s="32"/>
      <c r="D26" s="32"/>
      <c r="E26" s="32"/>
      <c r="F26" s="32"/>
      <c r="G26" s="33">
        <v>182009</v>
      </c>
      <c r="H26" s="33">
        <v>182009</v>
      </c>
      <c r="I26" s="33"/>
      <c r="J26" s="33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41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E20"/>
    <mergeCell ref="F20:I20"/>
    <mergeCell ref="A23:F23"/>
    <mergeCell ref="H23:I23"/>
    <mergeCell ref="A24:F24"/>
    <mergeCell ref="H24:I24"/>
    <mergeCell ref="J24:J26"/>
    <mergeCell ref="A25:F25"/>
    <mergeCell ref="H25:I25"/>
    <mergeCell ref="A26:F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