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<sst xmlns="http://schemas.openxmlformats.org/spreadsheetml/2006/main" count="36" uniqueCount="36">
  <si>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</si>
  <si>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CCJ020</t>
  </si>
  <si>
    <t xml:space="preserve">Ud</t>
  </si>
  <si>
    <t xml:space="preserve">Sistema estructural "Goujon-CRET" para anclaje de elemento estructural de hormigón armado, a muro de hormigón armado ya construido.</t>
  </si>
  <si>
    <r>
      <rPr>
        <sz val="8.25"/>
        <color rgb="FF000000"/>
        <rFont val="Arial"/>
        <family val="2"/>
      </rPr>
      <t xml:space="preserve">Pasador para anclaje de elemento estructural de hormigón armado, a muro de hormigón armado ya construido, con el sistema CRET "EDING APS", compuesto de pasador Goujon CRET-10, "EDING APS", de 20 mm de diámetro, de acero inoxidable, clase 1.4401 según UNE-EN 10088-1 y clase II de resistencia a la corrosión según SIA 179, dúctil, trabajado en frío, con límite elástico 620 N/mm², pasador Goujon CRET-10, "EDING APS", de 20 mm de diámetro, de acero inoxidable, con una resistencia a rotura minorada de 30,62 kN, calculada conforme a los criterios expuestos en EOTA TR 065. El precio incluye la utilización del sistema de localización de armaduras para evitar el corte de barras durante la perforación de los taladros.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</si>
  <si>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</si>
  <si>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</si>
  <si>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</si>
  <si>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</si>
  <si>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</si>
  <si>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</si>
  <si>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</si>
  <si>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mt07aap020a</t>
  </si>
  <si>
    <t xml:space="preserve">Ud</t>
  </si>
  <si>
    <t xml:space="preserve">Pasador Goujon CRET-10, "EDING APS", de 20 mm de diámetro, de acero inoxidable, clase 1.4401 según UNE-EN 10088-1 y clase II de resistencia a la corrosión según SIA 179, dúctil, trabajado en frío, con límite elástico 620 N/mm², que cumple con las normas UNE-EN ISO 3651-1 y UNE-EN ISO 6892-1.</t>
  </si>
  <si>
    <t xml:space="preserve">mt07aap045</t>
  </si>
  <si>
    <t xml:space="preserve">Ud</t>
  </si>
  <si>
    <t xml:space="preserve">Cartucho de resina para inyección, no retráctil, Evo V400 "EDING APS", de 400 ml.</t>
  </si>
  <si>
    <t xml:space="preserve">Subtotal materiales:</t>
  </si>
  <si>
    <t xml:space="preserve">Equipo y maquinaria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</si>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</sst>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24.09</v>
      </c>
      <c r="H10" s="12">
        <f ca="1">ROUND(INDIRECT(ADDRESS(ROW()+(0), COLUMN()+(-2), 1))*INDIRECT(ADDRESS(ROW()+(0), COLUMN()+(-1), 1)), 2)</f>
        <v>24.09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12.05</v>
      </c>
      <c r="H11" s="14">
        <f ca="1">ROUND(INDIRECT(ADDRESS(ROW()+(0), COLUMN()+(-2), 1))*INDIRECT(ADDRESS(ROW()+(0), COLUMN()+(-1), 1)), 2)</f>
        <v>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</v>
      </c>
      <c r="G14" s="14">
        <v>1.72</v>
      </c>
      <c r="H14" s="14">
        <f ca="1">ROUND(INDIRECT(ADDRESS(ROW()+(0), COLUMN()+(-2), 1))*INDIRECT(ADDRESS(ROW()+(0), COLUMN()+(-1), 1)), 2)</f>
        <v>0.52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0.26</v>
      </c>
      <c r="G17" s="12">
        <v>22.27</v>
      </c>
      <c r="H17" s="12">
        <f ca="1">ROUND(INDIRECT(ADDRESS(ROW()+(0), COLUMN()+(-2), 1))*INDIRECT(ADDRESS(ROW()+(0), COLUMN()+(-1), 1)), 2)</f>
        <v>5.79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0.26</v>
      </c>
      <c r="G18" s="14">
        <v>21.15</v>
      </c>
      <c r="H18" s="14">
        <f ca="1">ROUND(INDIRECT(ADDRESS(ROW()+(0), COLUMN()+(-2), 1))*INDIRECT(ADDRESS(ROW()+(0), COLUMN()+(-1), 1)), 2)</f>
        <v>5.5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11.29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38.31</v>
      </c>
      <c r="H21" s="14">
        <f ca="1">ROUND(INDIRECT(ADDRESS(ROW()+(0), COLUMN()+(-2), 1))*INDIRECT(ADDRESS(ROW()+(0), COLUMN()+(-1), 1))/100, 2)</f>
        <v>0.77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39.08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