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<sst xmlns="http://schemas.openxmlformats.org/spreadsheetml/2006/main" count="53" uniqueCount="53">
  <si>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</si>
  <si>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ASB020</t>
  </si>
  <si>
    <t xml:space="preserve">Ud</t>
  </si>
  <si>
    <t xml:space="preserve">Conexión de la acometida del edificio a la red general de saneamiento del municipio a través de pozo de registro.</t>
  </si>
  <si>
    <r>
      <rPr>
        <sz val="8.25"/>
        <color rgb="FF000000"/>
        <rFont val="Arial"/>
        <family val="2"/>
      </rPr>
      <t xml:space="preserve">Conexión de la acometida del edificio a la red general de saneamiento del municipio a través de pozo de registro. Incluso junta flexible para el empalme de la acometida y mortero de cemento para repaso y bruñido en el interior del pozo. El precio no incluye la excavación ni el pozo de registro.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</si>
  <si>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</si>
  <si>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</si>
  <si>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</si>
  <si>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</si>
  <si>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</si>
  <si>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</si>
  <si>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</si>
  <si>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</si>
  <si>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</si>
  <si>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</si>
  <si>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</si>
  <si>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</si>
  <si>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</si>
  <si>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mt11var200</t>
  </si>
  <si>
    <t xml:space="preserve">Ud</t>
  </si>
  <si>
    <t xml:space="preserve">Material para ejecución de junta flexible en el empalme de la acometida al pozo de registro.</t>
  </si>
  <si>
    <t xml:space="preserve">Subtotal materiales:</t>
  </si>
  <si>
    <t xml:space="preserve">Equipo y maquinaria</t>
  </si>
  <si>
    <t xml:space="preserve">mq05pdm110</t>
  </si>
  <si>
    <t xml:space="preserve">h</t>
  </si>
  <si>
    <t xml:space="preserve">Compresor portátil diesel media presión 10 m³/min.</t>
  </si>
  <si>
    <t xml:space="preserve">mq05mai030</t>
  </si>
  <si>
    <t xml:space="preserve">h</t>
  </si>
  <si>
    <t xml:space="preserve">Martillo neumático.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</si>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</sst>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69.19" customWidth="1"/>
    <col min="6" max="6" width="2.55" customWidth="1"/>
    <col min="7" max="7" width="12.92" customWidth="1"/>
    <col min="8" max="8" width="1.19" customWidth="1"/>
    <col min="9" max="9" width="12.24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0.022</v>
      </c>
      <c r="G10" s="11"/>
      <c r="H10" s="11"/>
      <c r="I10" s="12">
        <v>1.5</v>
      </c>
      <c r="J10" s="12">
        <f ca="1">ROUND(INDIRECT(ADDRESS(ROW()+(0), COLUMN()+(-4), 1))*INDIRECT(ADDRESS(ROW()+(0), COLUMN()+(-1), 1)), 2)</f>
        <v>0.03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0.122</v>
      </c>
      <c r="G11" s="11"/>
      <c r="H11" s="11"/>
      <c r="I11" s="12">
        <v>53.48</v>
      </c>
      <c r="J11" s="12">
        <f ca="1">ROUND(INDIRECT(ADDRESS(ROW()+(0), COLUMN()+(-4), 1))*INDIRECT(ADDRESS(ROW()+(0), COLUMN()+(-1), 1)), 2)</f>
        <v>6.52</v>
      </c>
      <c r="K11" s="12"/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3"/>
      <c r="H12" s="13"/>
      <c r="I12" s="14">
        <v>15.5</v>
      </c>
      <c r="J12" s="14">
        <f ca="1">ROUND(INDIRECT(ADDRESS(ROW()+(0), COLUMN()+(-4), 1))*INDIRECT(ADDRESS(ROW()+(0), COLUMN()+(-1), 1)), 2)</f>
        <v>15.5</v>
      </c>
      <c r="K12" s="14"/>
    </row>
    <row r="13" spans="1:11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22.05</v>
      </c>
      <c r="K13" s="17"/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</v>
      </c>
      <c r="G15" s="11"/>
      <c r="H15" s="11"/>
      <c r="I15" s="12">
        <v>7.75</v>
      </c>
      <c r="J15" s="12">
        <f ca="1">ROUND(INDIRECT(ADDRESS(ROW()+(0), COLUMN()+(-4), 1))*INDIRECT(ADDRESS(ROW()+(0), COLUMN()+(-1), 1)), 2)</f>
        <v>7.75</v>
      </c>
      <c r="K15" s="12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2</v>
      </c>
      <c r="G16" s="13"/>
      <c r="H16" s="13"/>
      <c r="I16" s="14">
        <v>4.57</v>
      </c>
      <c r="J16" s="14">
        <f ca="1">ROUND(INDIRECT(ADDRESS(ROW()+(0), COLUMN()+(-4), 1))*INDIRECT(ADDRESS(ROW()+(0), COLUMN()+(-1), 1)), 2)</f>
        <v>9.14</v>
      </c>
      <c r="K16" s="14"/>
    </row>
    <row r="17" spans="1:11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16.89</v>
      </c>
      <c r="K17" s="17"/>
    </row>
    <row r="18" spans="1:11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  <c r="K18" s="15"/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3</v>
      </c>
      <c r="G19" s="11"/>
      <c r="H19" s="11"/>
      <c r="I19" s="12">
        <v>23.1</v>
      </c>
      <c r="J19" s="12">
        <f ca="1">ROUND(INDIRECT(ADDRESS(ROW()+(0), COLUMN()+(-4), 1))*INDIRECT(ADDRESS(ROW()+(0), COLUMN()+(-1), 1)), 2)</f>
        <v>69.3</v>
      </c>
      <c r="K19" s="12"/>
    </row>
    <row r="20" spans="1:11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4.825</v>
      </c>
      <c r="G20" s="13"/>
      <c r="H20" s="13"/>
      <c r="I20" s="14">
        <v>22.05</v>
      </c>
      <c r="J20" s="14">
        <f ca="1">ROUND(INDIRECT(ADDRESS(ROW()+(0), COLUMN()+(-4), 1))*INDIRECT(ADDRESS(ROW()+(0), COLUMN()+(-1), 1)), 2)</f>
        <v>106.39</v>
      </c>
      <c r="K20" s="14"/>
    </row>
    <row r="21" spans="1:11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175.69</v>
      </c>
      <c r="K21" s="17"/>
    </row>
    <row r="22" spans="1:11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  <c r="K22" s="15"/>
    </row>
    <row r="23" spans="1:11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1)),INDIRECT(ADDRESS(ROW()+(-10), COLUMN()+(1), 1))), 2)</f>
        <v>214.63</v>
      </c>
      <c r="J23" s="14">
        <f ca="1">ROUND(INDIRECT(ADDRESS(ROW()+(0), COLUMN()+(-4), 1))*INDIRECT(ADDRESS(ROW()+(0), COLUMN()+(-1), 1))/100, 2)</f>
        <v>4.29</v>
      </c>
      <c r="K23" s="14"/>
    </row>
    <row r="24" spans="1:11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1)),INDIRECT(ADDRESS(ROW()+(-11), COLUMN()+(0), 1))), 2)</f>
        <v>218.92</v>
      </c>
      <c r="K24" s="26"/>
    </row>
    <row r="27" spans="1:11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/>
      <c r="K27" s="27" t="s">
        <v>46</v>
      </c>
    </row>
    <row r="28" spans="1:11" ht="13.50" thickBot="1" customHeight="1">
      <c r="A28" s="28" t="s">
        <v>47</v>
      </c>
      <c r="B28" s="28"/>
      <c r="C28" s="28"/>
      <c r="D28" s="28"/>
      <c r="E28" s="28"/>
      <c r="F28" s="28"/>
      <c r="G28" s="29">
        <v>1.18202e+06</v>
      </c>
      <c r="H28" s="29">
        <v>1.18202e+06</v>
      </c>
      <c r="I28" s="29"/>
      <c r="J28" s="29"/>
      <c r="K28" s="29" t="s">
        <v>48</v>
      </c>
    </row>
    <row r="29" spans="1:11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  <c r="K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1">
    <mergeCell ref="A1:K1"/>
    <mergeCell ref="B3:C3"/>
    <mergeCell ref="D3:K3"/>
    <mergeCell ref="A5:K5"/>
    <mergeCell ref="A8:B8"/>
    <mergeCell ref="C8:D8"/>
    <mergeCell ref="F8:H8"/>
    <mergeCell ref="J8:K8"/>
    <mergeCell ref="A9:B9"/>
    <mergeCell ref="C9:D9"/>
    <mergeCell ref="E9:H9"/>
    <mergeCell ref="J9:K9"/>
    <mergeCell ref="A10:B10"/>
    <mergeCell ref="C10:D10"/>
    <mergeCell ref="F10:H10"/>
    <mergeCell ref="J10:K10"/>
    <mergeCell ref="A11:B11"/>
    <mergeCell ref="C11:D11"/>
    <mergeCell ref="F11:H11"/>
    <mergeCell ref="J11:K11"/>
    <mergeCell ref="A12:B12"/>
    <mergeCell ref="C12:D12"/>
    <mergeCell ref="F12:H12"/>
    <mergeCell ref="J12:K12"/>
    <mergeCell ref="A13:B13"/>
    <mergeCell ref="C13:D13"/>
    <mergeCell ref="F13:I13"/>
    <mergeCell ref="J13:K13"/>
    <mergeCell ref="A14:B14"/>
    <mergeCell ref="C14:D14"/>
    <mergeCell ref="E14:H14"/>
    <mergeCell ref="J14:K14"/>
    <mergeCell ref="A15:B15"/>
    <mergeCell ref="C15:D15"/>
    <mergeCell ref="F15:H15"/>
    <mergeCell ref="J15:K15"/>
    <mergeCell ref="A16:B16"/>
    <mergeCell ref="C16:D16"/>
    <mergeCell ref="F16:H16"/>
    <mergeCell ref="J16:K16"/>
    <mergeCell ref="A17:B17"/>
    <mergeCell ref="C17:D17"/>
    <mergeCell ref="F17:I17"/>
    <mergeCell ref="J17:K17"/>
    <mergeCell ref="A18:B18"/>
    <mergeCell ref="C18:D18"/>
    <mergeCell ref="E18:H18"/>
    <mergeCell ref="J18:K18"/>
    <mergeCell ref="A19:B19"/>
    <mergeCell ref="C19:D19"/>
    <mergeCell ref="F19:H19"/>
    <mergeCell ref="J19:K19"/>
    <mergeCell ref="A20:B20"/>
    <mergeCell ref="C20:D20"/>
    <mergeCell ref="F20:H20"/>
    <mergeCell ref="J20:K20"/>
    <mergeCell ref="A21:B21"/>
    <mergeCell ref="C21:D21"/>
    <mergeCell ref="F21:I21"/>
    <mergeCell ref="J21:K21"/>
    <mergeCell ref="A22:B22"/>
    <mergeCell ref="C22:D22"/>
    <mergeCell ref="E22:H22"/>
    <mergeCell ref="J22:K22"/>
    <mergeCell ref="A23:B23"/>
    <mergeCell ref="C23:D23"/>
    <mergeCell ref="F23:H23"/>
    <mergeCell ref="J23:K23"/>
    <mergeCell ref="A24:E24"/>
    <mergeCell ref="F24:I24"/>
    <mergeCell ref="J24:K24"/>
    <mergeCell ref="A27:F27"/>
    <mergeCell ref="H27:J27"/>
    <mergeCell ref="A28:F28"/>
    <mergeCell ref="G28:G29"/>
    <mergeCell ref="H28:J29"/>
    <mergeCell ref="K28:K29"/>
    <mergeCell ref="A29:F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