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<sst xmlns="http://schemas.openxmlformats.org/spreadsheetml/2006/main" count="38" uniqueCount="38">
  <si>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</si>
  <si>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ASA011</t>
  </si>
  <si>
    <t xml:space="preserve">Ud</t>
  </si>
  <si>
    <t xml:space="preserve">Arqueta de hormigón en masa "in situ".</t>
  </si>
  <si>
    <r>
      <rPr>
        <sz val="8.25"/>
        <color rgb="FF000000"/>
        <rFont val="Arial"/>
        <family val="2"/>
      </rPr>
      <t xml:space="preserve">Arqueta sifónica enterrada, de hormigón en masa "in situ" HM-30/B/20/I+Qb, de dimensiones interiores 40x40x50 cm, sobre solera de hormigón en masa de 15 cm de espesor, con sifón formado por un codo de 87°30' de PVC largo, cerrada superiormente con marco y tapa de fundición clase B-125 según UNE-EN 124. Incluso molde reutilizable de chapa metálica amortizable en 20 usos.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</si>
  <si>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</si>
  <si>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</si>
  <si>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</si>
  <si>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</si>
  <si>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</si>
  <si>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</si>
  <si>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</si>
  <si>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mt10hmf010kn</t>
  </si>
  <si>
    <t xml:space="preserve">m³</t>
  </si>
  <si>
    <t xml:space="preserve">Hormigón HM-30/B/20/I+Qb, fabricado en central, con cemento SR.</t>
  </si>
  <si>
    <t xml:space="preserve">mt11ppl030a</t>
  </si>
  <si>
    <t xml:space="preserve">Ud</t>
  </si>
  <si>
    <t xml:space="preserve">Codo 87°30' de PVC liso, D=125 mm.</t>
  </si>
  <si>
    <t xml:space="preserve">mt08epr030a</t>
  </si>
  <si>
    <t xml:space="preserve">Ud</t>
  </si>
  <si>
    <t xml:space="preserve">Molde reutilizable para formación de arquetas de sección cuadrada de 40x40x50 cm, de chapa metálica, incluso accesorios de montaje.</t>
  </si>
  <si>
    <t xml:space="preserve">mt11tfa010a</t>
  </si>
  <si>
    <t xml:space="preserve">Ud</t>
  </si>
  <si>
    <t xml:space="preserve">Marco y tapa de fundición, 40x40 cm, para arqueta registrable, clase B-125 según UNE-EN 124.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</si>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</sst>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6.46" customWidth="1"/>
    <col min="5" max="5" width="74.63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0.198</v>
      </c>
      <c r="G10" s="12">
        <v>101.65</v>
      </c>
      <c r="H10" s="12">
        <f ca="1">ROUND(INDIRECT(ADDRESS(ROW()+(0), COLUMN()+(-2), 1))*INDIRECT(ADDRESS(ROW()+(0), COLUMN()+(-1), 1)), 2)</f>
        <v>20.13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9.18</v>
      </c>
      <c r="H11" s="12">
        <f ca="1">ROUND(INDIRECT(ADDRESS(ROW()+(0), COLUMN()+(-2), 1))*INDIRECT(ADDRESS(ROW()+(0), COLUMN()+(-1), 1)), 2)</f>
        <v>9.18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182.86</v>
      </c>
      <c r="H12" s="12">
        <f ca="1">ROUND(INDIRECT(ADDRESS(ROW()+(0), COLUMN()+(-2), 1))*INDIRECT(ADDRESS(ROW()+(0), COLUMN()+(-1), 1)), 2)</f>
        <v>9.14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21</v>
      </c>
      <c r="H13" s="14">
        <f ca="1">ROUND(INDIRECT(ADDRESS(ROW()+(0), COLUMN()+(-2), 1))*INDIRECT(ADDRESS(ROW()+(0), COLUMN()+(-1), 1)), 2)</f>
        <v>21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59.45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0.93</v>
      </c>
      <c r="G16" s="12">
        <v>18.89</v>
      </c>
      <c r="H16" s="12">
        <f ca="1">ROUND(INDIRECT(ADDRESS(ROW()+(0), COLUMN()+(-2), 1))*INDIRECT(ADDRESS(ROW()+(0), COLUMN()+(-1), 1)), 2)</f>
        <v>17.57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0.671</v>
      </c>
      <c r="G17" s="14">
        <v>17.67</v>
      </c>
      <c r="H17" s="14">
        <f ca="1">ROUND(INDIRECT(ADDRESS(ROW()+(0), COLUMN()+(-2), 1))*INDIRECT(ADDRESS(ROW()+(0), COLUMN()+(-1), 1)), 2)</f>
        <v>11.86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29.43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88.88</v>
      </c>
      <c r="H20" s="14">
        <f ca="1">ROUND(INDIRECT(ADDRESS(ROW()+(0), COLUMN()+(-2), 1))*INDIRECT(ADDRESS(ROW()+(0), COLUMN()+(-1), 1))/100, 2)</f>
        <v>1.78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90.66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