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<sst xmlns="http://schemas.openxmlformats.org/spreadsheetml/2006/main" count="49" uniqueCount="49">
  <si>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</si>
  <si>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AMI010</t>
  </si>
  <si>
    <t xml:space="preserve">m</t>
  </si>
  <si>
    <t xml:space="preserve">Columna de terreno consolidado con inyecciones de lechada de cemento a presión.</t>
  </si>
  <si>
    <r>
      <rPr>
        <sz val="8.25"/>
        <color rgb="FF000000"/>
        <rFont val="Arial"/>
        <family val="2"/>
      </rPr>
      <t xml:space="preserve">Columna de terreno consolidado con inyecciones de lechada de cemento a presión, 300 kg/m de consumo medio de cemento, realizada con la técnica del tubo-manguito, mediante la perforación y colocación en el terreno de tubos provistos de válvulas, a través de las cuales se inyecta a presión la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</si>
  <si>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</si>
  <si>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</si>
  <si>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</si>
  <si>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</si>
  <si>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</si>
  <si>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</si>
  <si>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</si>
  <si>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</si>
  <si>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</si>
  <si>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</si>
  <si>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mt08cet020a</t>
  </si>
  <si>
    <t xml:space="preserve">t</t>
  </si>
  <si>
    <t xml:space="preserve">Cemento CEM II / A-P 32,5 N, a granel, según UNE-EN 197-1.</t>
  </si>
  <si>
    <t xml:space="preserve">Subtotal materiales:</t>
  </si>
  <si>
    <t xml:space="preserve">Equipo y maquinaria</t>
  </si>
  <si>
    <t xml:space="preserve">mq03mpi040</t>
  </si>
  <si>
    <t xml:space="preserve">h</t>
  </si>
  <si>
    <t xml:space="preserve">Equipo para inyecciones de lechada de cemento, con bomba de presión y carro de perforación para taladros.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</si>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</sst>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0.55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1"/>
      <c r="H10" s="11"/>
      <c r="I10" s="12">
        <v>1.5</v>
      </c>
      <c r="J10" s="12">
        <f ca="1">ROUND(INDIRECT(ADDRESS(ROW()+(0), COLUMN()+(-4), 1))*INDIRECT(ADDRESS(ROW()+(0), COLUMN()+(-1), 1)), 2)</f>
        <v>0.56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3"/>
      <c r="H11" s="13"/>
      <c r="I11" s="14">
        <v>92.76</v>
      </c>
      <c r="J11" s="14">
        <f ca="1">ROUND(INDIRECT(ADDRESS(ROW()+(0), COLUMN()+(-4), 1))*INDIRECT(ADDRESS(ROW()+(0), COLUMN()+(-1), 1)), 2)</f>
        <v>27.83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28.39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</v>
      </c>
      <c r="G14" s="13"/>
      <c r="H14" s="13"/>
      <c r="I14" s="14">
        <v>453.6</v>
      </c>
      <c r="J14" s="14">
        <f ca="1">ROUND(INDIRECT(ADDRESS(ROW()+(0), COLUMN()+(-4), 1))*INDIRECT(ADDRESS(ROW()+(0), COLUMN()+(-1), 1)), 2)</f>
        <v>40.82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40.82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0.185</v>
      </c>
      <c r="G17" s="11"/>
      <c r="H17" s="11"/>
      <c r="I17" s="12">
        <v>23.1</v>
      </c>
      <c r="J17" s="12">
        <f ca="1">ROUND(INDIRECT(ADDRESS(ROW()+(0), COLUMN()+(-4), 1))*INDIRECT(ADDRESS(ROW()+(0), COLUMN()+(-1), 1)), 2)</f>
        <v>4.27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0.093</v>
      </c>
      <c r="G18" s="11"/>
      <c r="H18" s="11"/>
      <c r="I18" s="12">
        <v>21.69</v>
      </c>
      <c r="J18" s="12">
        <f ca="1">ROUND(INDIRECT(ADDRESS(ROW()+(0), COLUMN()+(-4), 1))*INDIRECT(ADDRESS(ROW()+(0), COLUMN()+(-1), 1)), 2)</f>
        <v>2.02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0.093</v>
      </c>
      <c r="G19" s="13"/>
      <c r="H19" s="13"/>
      <c r="I19" s="14">
        <v>22.05</v>
      </c>
      <c r="J19" s="14">
        <f ca="1">ROUND(INDIRECT(ADDRESS(ROW()+(0), COLUMN()+(-4), 1))*INDIRECT(ADDRESS(ROW()+(0), COLUMN()+(-1), 1)), 2)</f>
        <v>2.05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1))), 2)</f>
        <v>8.34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1)),INDIRECT(ADDRESS(ROW()+(-7), COLUMN()+(1), 1)),INDIRECT(ADDRESS(ROW()+(-10), COLUMN()+(1), 1))), 2)</f>
        <v>77.55</v>
      </c>
      <c r="J22" s="14">
        <f ca="1">ROUND(INDIRECT(ADDRESS(ROW()+(0), COLUMN()+(-4), 1))*INDIRECT(ADDRESS(ROW()+(0), COLUMN()+(-1), 1))/100, 2)</f>
        <v>1.55</v>
      </c>
    </row>
    <row r="23" spans="1:10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2">
        <f ca="1">ROUND(SUM(INDIRECT(ADDRESS(ROW()+(-1), COLUMN()+(0), 1)),INDIRECT(ADDRESS(ROW()+(-3), COLUMN()+(0), 1)),INDIRECT(ADDRESS(ROW()+(-8), COLUMN()+(0), 1)),INDIRECT(ADDRESS(ROW()+(-11), COLUMN()+(0), 1))), 2)</f>
        <v>79.1</v>
      </c>
    </row>
    <row r="26" spans="1:10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 t="s">
        <v>42</v>
      </c>
    </row>
    <row r="27" spans="1:10" ht="13.50" thickBot="1" customHeight="1">
      <c r="A27" s="24" t="s">
        <v>43</v>
      </c>
      <c r="B27" s="24"/>
      <c r="C27" s="24"/>
      <c r="D27" s="24"/>
      <c r="E27" s="24"/>
      <c r="F27" s="24"/>
      <c r="G27" s="25">
        <v>172012</v>
      </c>
      <c r="H27" s="25">
        <v>172013</v>
      </c>
      <c r="I27" s="25"/>
      <c r="J27" s="25" t="s">
        <v>44</v>
      </c>
    </row>
    <row r="28" spans="1:10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