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<sst xmlns="http://schemas.openxmlformats.org/spreadsheetml/2006/main" count="34" uniqueCount="34">
  <si>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</si>
  <si>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TBB060</t>
  </si>
  <si>
    <t xml:space="preserve">Ud</t>
  </si>
  <si>
    <t xml:space="preserve">Juego biosaludable, tipo columpio.</t>
  </si>
  <si>
    <r>
      <rPr>
        <sz val="8.25"/>
        <color rgb="FF000000"/>
        <rFont val="Arial"/>
        <family val="2"/>
      </rPr>
      <t xml:space="preserve">Juego biosaludable, tipo columpio, para un usuario, de tubo de acero galvanizado pintado al horno, de 122x70x195 cm. Colocación en obra: con tacos químicos, sobre una base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</si>
  <si>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</si>
  <si>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</si>
  <si>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</si>
  <si>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</si>
  <si>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</si>
  <si>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</si>
  <si>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</si>
  <si>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</si>
  <si>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</si>
  <si>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</si>
  <si>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mt50spl105b</t>
  </si>
  <si>
    <t xml:space="preserve">Ud</t>
  </si>
  <si>
    <t xml:space="preserve">Fijación compuesta por taco químico, arandela y tornillo de acero.</t>
  </si>
  <si>
    <t xml:space="preserve">mt52jbs060a</t>
  </si>
  <si>
    <t xml:space="preserve">Ud</t>
  </si>
  <si>
    <t xml:space="preserve">Juego biosaludable, tipo columpio, para un usuario, formado por poste de tubo de acero galvanizado pintado al horno, estructura soporte tubular, asientos de acero galvanizado, placa base con cuatro puntos de anclaje, tapa antivandálica para la protección de los anclajes, tornillos de acero galvanizado y tuercas autoblocantes, de 122x70x195 cm, con zona de seguridad de 6 m²; para la realización de ejercicios de fortalecimiento de la musculatura de piernas y cintura por parte de la tercera edad.</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</si>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</sst>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48" customWidth="1"/>
    <col min="4" max="4" width="72.93"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0.113</v>
      </c>
      <c r="F10" s="12">
        <v>83.57</v>
      </c>
      <c r="G10" s="12">
        <f ca="1">ROUND(INDIRECT(ADDRESS(ROW()+(0), COLUMN()+(-2), 1))*INDIRECT(ADDRESS(ROW()+(0), COLUMN()+(-1), 1)), 2)</f>
        <v>9.44</v>
      </c>
    </row>
    <row r="11" spans="1:7" ht="13.50" thickBot="1" customHeight="1">
      <c r="A11" s="1" t="s">
        <v>15</v>
      </c>
      <c r="B11" s="1"/>
      <c r="C11" s="10" t="s">
        <v>16</v>
      </c>
      <c r="D11" s="1" t="s">
        <v>17</v>
      </c>
      <c r="E11" s="11">
        <v>4</v>
      </c>
      <c r="F11" s="12">
        <v>5.82</v>
      </c>
      <c r="G11" s="12">
        <f ca="1">ROUND(INDIRECT(ADDRESS(ROW()+(0), COLUMN()+(-2), 1))*INDIRECT(ADDRESS(ROW()+(0), COLUMN()+(-1), 1)), 2)</f>
        <v>23.28</v>
      </c>
    </row>
    <row r="12" spans="1:7" ht="66.00" thickBot="1" customHeight="1">
      <c r="A12" s="1" t="s">
        <v>18</v>
      </c>
      <c r="B12" s="1"/>
      <c r="C12" s="10" t="s">
        <v>19</v>
      </c>
      <c r="D12" s="1" t="s">
        <v>20</v>
      </c>
      <c r="E12" s="13">
        <v>1</v>
      </c>
      <c r="F12" s="14">
        <v>626.02</v>
      </c>
      <c r="G12" s="14">
        <f ca="1">ROUND(INDIRECT(ADDRESS(ROW()+(0), COLUMN()+(-2), 1))*INDIRECT(ADDRESS(ROW()+(0), COLUMN()+(-1), 1)), 2)</f>
        <v>626.02</v>
      </c>
    </row>
    <row r="13" spans="1:7" ht="13.50" thickBot="1" customHeight="1">
      <c r="A13" s="15"/>
      <c r="B13" s="15"/>
      <c r="C13" s="15"/>
      <c r="D13" s="15"/>
      <c r="E13" s="9" t="s">
        <v>21</v>
      </c>
      <c r="F13" s="9"/>
      <c r="G13" s="17">
        <f ca="1">ROUND(SUM(INDIRECT(ADDRESS(ROW()+(-1), COLUMN()+(0), 1)),INDIRECT(ADDRESS(ROW()+(-2), COLUMN()+(0), 1)),INDIRECT(ADDRESS(ROW()+(-3), COLUMN()+(0), 1))), 2)</f>
        <v>658.74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1.87</v>
      </c>
      <c r="F15" s="12">
        <v>23.1</v>
      </c>
      <c r="G15" s="12">
        <f ca="1">ROUND(INDIRECT(ADDRESS(ROW()+(0), COLUMN()+(-2), 1))*INDIRECT(ADDRESS(ROW()+(0), COLUMN()+(-1), 1)), 2)</f>
        <v>43.2</v>
      </c>
    </row>
    <row r="16" spans="1:7" ht="13.50" thickBot="1" customHeight="1">
      <c r="A16" s="1" t="s">
        <v>26</v>
      </c>
      <c r="B16" s="1"/>
      <c r="C16" s="10" t="s">
        <v>27</v>
      </c>
      <c r="D16" s="1" t="s">
        <v>28</v>
      </c>
      <c r="E16" s="13">
        <v>1.87</v>
      </c>
      <c r="F16" s="14">
        <v>21.94</v>
      </c>
      <c r="G16" s="14">
        <f ca="1">ROUND(INDIRECT(ADDRESS(ROW()+(0), COLUMN()+(-2), 1))*INDIRECT(ADDRESS(ROW()+(0), COLUMN()+(-1), 1)), 2)</f>
        <v>41.03</v>
      </c>
    </row>
    <row r="17" spans="1:7" ht="13.50" thickBot="1" customHeight="1">
      <c r="A17" s="15"/>
      <c r="B17" s="15"/>
      <c r="C17" s="15"/>
      <c r="D17" s="15"/>
      <c r="E17" s="9" t="s">
        <v>29</v>
      </c>
      <c r="F17" s="9"/>
      <c r="G17" s="17">
        <f ca="1">ROUND(SUM(INDIRECT(ADDRESS(ROW()+(-1), COLUMN()+(0), 1)),INDIRECT(ADDRESS(ROW()+(-2), COLUMN()+(0), 1))), 2)</f>
        <v>84.23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742.97</v>
      </c>
      <c r="G19" s="14">
        <f ca="1">ROUND(INDIRECT(ADDRESS(ROW()+(0), COLUMN()+(-2), 1))*INDIRECT(ADDRESS(ROW()+(0), COLUMN()+(-1), 1))/100, 2)</f>
        <v>14.86</v>
      </c>
    </row>
    <row r="20" spans="1:7" ht="13.50" thickBot="1" customHeight="1">
      <c r="A20" s="8"/>
      <c r="B20" s="8"/>
      <c r="C20" s="8"/>
      <c r="D20" s="8"/>
      <c r="E20" s="21" t="s">
        <v>33</v>
      </c>
      <c r="F20" s="21"/>
      <c r="G20" s="22">
        <f ca="1">ROUND(SUM(INDIRECT(ADDRESS(ROW()+(-1), COLUMN()+(0), 1)),INDIRECT(ADDRESS(ROW()+(-3), COLUMN()+(0), 1)),INDIRECT(ADDRESS(ROW()+(-7), COLUMN()+(0), 1))), 2)</f>
        <v>757.83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B20"/>
    <mergeCell ref="E20:F20"/>
  </mergeCells>
  <pageMargins left="0.147638" right="0.147638" top="0.206693" bottom="0.206693" header="0.0" footer="0.0"/>
  <pageSetup paperSize="9" orientation="portrait"/>
  <rowBreaks count="0" manualBreakCount="0">
    </rowBreaks>
</worksheet>
</file>