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<sst xmlns="http://schemas.openxmlformats.org/spreadsheetml/2006/main" count="50" uniqueCount="50">
  <si>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</si>
  <si>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MPT010</t>
  </si>
  <si>
    <t xml:space="preserve">m²</t>
  </si>
  <si>
    <t xml:space="preserve">Pavimento exterior de piezas de terrazo. Colocación en capa gruesa.</t>
  </si>
  <si>
    <r>
      <rPr>
        <sz val="8.25"/>
        <color rgb="FF000000"/>
        <rFont val="Arial"/>
        <family val="2"/>
      </rPr>
      <t xml:space="preserve">Pavimento exterior de piezas de terrazo, para uso público en zona de terrazas y patios, de acabado superficial de la cara vista: bajorrelieve sin pulir, clase resistente a flexión T, clase resistente según la carga de rotura 4, clase de desgaste por abrasión B, formato nominal 40x40 cm, color gris, según UNE-EN 13748-2. COLOCACIÓN: al tendido sobre capa de arena-cemento de 3 cm de espesor, sin aditivos, con 250 kg/m³ de cemento Portland con caliza CEM II/B-L 32,5 R y arena de cantera granítica. REJUNTADO: con arena silícea de tamaño 0/2 mm en juntas de 1,5 a 3 mm de espesor.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</si>
  <si>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</si>
  <si>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</si>
  <si>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</si>
  <si>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</si>
  <si>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</si>
  <si>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</si>
  <si>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</si>
  <si>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</si>
  <si>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</si>
  <si>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</si>
  <si>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mt18btx010bcca</t>
  </si>
  <si>
    <t xml:space="preserve">m²</t>
  </si>
  <si>
    <t xml:space="preserve">Piezas de terrazo para exterior, acabado superficial de la cara vista: bajorrelieve sin pulir, clase resistente a flexión T, clase resistente según la carga de rotura 4, clase de desgaste por abrasión B, formato nominal 40x40 cm, color gris, según UNE-EN 13748-2,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</si>
  <si>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</si>
  <si>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</si>
  <si>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</si>
  <si>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</si>
  <si>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</si>
  <si>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</si>
  <si>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</si>
  <si>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</si>
  <si>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</si>
  <si>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</si>
  <si>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</si>
  <si>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</si>
  <si>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</si>
  <si>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</si>
  <si>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</si>
  <si>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</si>
  <si>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</si>
  <si>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</si>
  <si>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</si>
  <si>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</si>
  <si>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</si>
  <si>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</si>
  <si>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</si>
  <si>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</si>
  <si>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</si>
  <si>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</si>
  <si>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</si>
  <si>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13748-2:2004</t>
  </si>
  <si>
    <t xml:space="preserve">Baldosas de terrazo. Parte 2: Baldosas de terrazo para uso exterior.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</si>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</sst>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69.53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0.1</v>
      </c>
      <c r="I10" s="12">
        <f ca="1">ROUND(INDIRECT(ADDRESS(ROW()+(0), COLUMN()+(-3), 1))*INDIRECT(ADDRESS(ROW()+(0), COLUMN()+(-1), 1)), 2)</f>
        <v>0.1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9.82</v>
      </c>
      <c r="I11" s="12">
        <f ca="1">ROUND(INDIRECT(ADDRESS(ROW()+(0), COLUMN()+(-3), 1))*INDIRECT(ADDRESS(ROW()+(0), COLUMN()+(-1), 1)), 2)</f>
        <v>10.31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</v>
      </c>
      <c r="G12" s="13"/>
      <c r="H12" s="14">
        <v>0.36</v>
      </c>
      <c r="I12" s="14">
        <f ca="1">ROUND(INDIRECT(ADDRESS(ROW()+(0), COLUMN()+(-3), 1))*INDIRECT(ADDRESS(ROW()+(0), COLUMN()+(-1), 1)), 2)</f>
        <v>0.36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10.77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0.275</v>
      </c>
      <c r="G15" s="11"/>
      <c r="H15" s="12">
        <v>21.02</v>
      </c>
      <c r="I15" s="12">
        <f ca="1">ROUND(INDIRECT(ADDRESS(ROW()+(0), COLUMN()+(-3), 1))*INDIRECT(ADDRESS(ROW()+(0), COLUMN()+(-1), 1)), 2)</f>
        <v>5.78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0.275</v>
      </c>
      <c r="G16" s="11"/>
      <c r="H16" s="12">
        <v>22.13</v>
      </c>
      <c r="I16" s="12">
        <f ca="1">ROUND(INDIRECT(ADDRESS(ROW()+(0), COLUMN()+(-3), 1))*INDIRECT(ADDRESS(ROW()+(0), COLUMN()+(-1), 1)), 2)</f>
        <v>6.09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0.275</v>
      </c>
      <c r="G17" s="13"/>
      <c r="H17" s="14">
        <v>21.02</v>
      </c>
      <c r="I17" s="14">
        <f ca="1">ROUND(INDIRECT(ADDRESS(ROW()+(0), COLUMN()+(-3), 1))*INDIRECT(ADDRESS(ROW()+(0), COLUMN()+(-1), 1)), 2)</f>
        <v>5.78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1)),INDIRECT(ADDRESS(ROW()+(-3), COLUMN()+(0), 1))), 2)</f>
        <v>17.65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1)),INDIRECT(ADDRESS(ROW()+(-7), COLUMN()+(1), 1))), 2)</f>
        <v>28.42</v>
      </c>
      <c r="I20" s="14">
        <f ca="1">ROUND(INDIRECT(ADDRESS(ROW()+(0), COLUMN()+(-3), 1))*INDIRECT(ADDRESS(ROW()+(0), COLUMN()+(-1), 1))/100, 2)</f>
        <v>0.57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1)),INDIRECT(ADDRESS(ROW()+(-8), COLUMN()+(0), 1))), 2)</f>
        <v>28.99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172012</v>
      </c>
      <c r="F25" s="29"/>
      <c r="G25" s="29">
        <v>172013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142005</v>
      </c>
      <c r="F27" s="29"/>
      <c r="G27" s="29">
        <v>142006</v>
      </c>
      <c r="H27" s="29"/>
      <c r="I27" s="29">
        <v>4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