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<sst xmlns="http://schemas.openxmlformats.org/spreadsheetml/2006/main" count="47" uniqueCount="47">
  <si>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</si>
  <si>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MPM010</t>
  </si>
  <si>
    <t xml:space="preserve">m²</t>
  </si>
  <si>
    <t xml:space="preserve">Tarima de madera.</t>
  </si>
  <si>
    <r>
      <rPr>
        <sz val="8.25"/>
        <color rgb="FF000000"/>
        <rFont val="Arial"/>
        <family val="2"/>
      </rPr>
      <t xml:space="preserve">Tarima formada por tablas de madera maciza de pino pinaster (Pinus pinaster), termotratada, de 26x120x2400 mm, color marrón, con clase de uso 3.1, según UNE-EN 335, fijadas mediante el sistema de fijación vista, sobre rastreles de madera de pino pinaster (Pinus pinaster), tratada en autoclave mediante el método Bethell, con clase de uso 4 según UNE-EN 335 de 65x38 mm, separados 50 cm entre sí; cepillado y posterior aplicación de dos manos de lasur al agua de secado rápido para exterior, color Pino, acabado satinado rendimiento: 0,083 l/m² cada mano como tratamiento protector y decorativo. Incluso tornillos autotaladrantes de acero inoxidable para sujeción de las tablas a los rastreles. El precio no incluye la solera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</si>
  <si>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</si>
  <si>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</si>
  <si>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</si>
  <si>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</si>
  <si>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</si>
  <si>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</si>
  <si>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</si>
  <si>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mt18mva015d</t>
  </si>
  <si>
    <t xml:space="preserve">m</t>
  </si>
  <si>
    <t xml:space="preserve">Rastrel de madera de pino, de 65x38 mm, tratada en autoclave, con clase de uso 4 según UNE-EN 335, para apoyo y fijación de las tarimas de exterior.</t>
  </si>
  <si>
    <t xml:space="preserve">mt18mtf030bff</t>
  </si>
  <si>
    <t xml:space="preserve">m²</t>
  </si>
  <si>
    <t xml:space="preserve">Tablas de madera maciza de pino pinaster (Pinus pinaster), termotratada, mediante la exposición de la madera a ciclos de temperatura de hasta 240°C y vapor de agua, en una atmósfera libre de oxígeno y de presión controlada, de 26x120x2400 mm, color marrón, con clase de uso 3.1, según UNE-EN 335, para cepillado y aplicación de un tratamiento protector y decorativo en obra.</t>
  </si>
  <si>
    <t xml:space="preserve">mt18mva095</t>
  </si>
  <si>
    <t xml:space="preserve">Ud</t>
  </si>
  <si>
    <t xml:space="preserve">Tornillo autotaladrante de acero inoxidable, con cabeza avellanada.</t>
  </si>
  <si>
    <t xml:space="preserve">mt18mva085a</t>
  </si>
  <si>
    <t xml:space="preserve">Ud</t>
  </si>
  <si>
    <t xml:space="preserve">Taco expansivo metálico y tirafondo, para fijación de rastreles o correas de madera sobre soporte base de hormigón.</t>
  </si>
  <si>
    <t xml:space="preserve">mt27lsa020a</t>
  </si>
  <si>
    <t xml:space="preserve">l</t>
  </si>
  <si>
    <t xml:space="preserve">Lasur al agua de secado rápido para exterior, color Pino, acabado satinado, a base de resinas acrílicas híbridas y copolímeros de poliuretano, con un agente biocida, contra hongos de mancha azul y moho, con resistencia a la intemperie, para aplicar con brocha, rodillo o pistola sobre pavimentos exteriores de madera, como tratamiento protector y decorativo.</t>
  </si>
  <si>
    <t xml:space="preserve">Subtotal materiales:</t>
  </si>
  <si>
    <t xml:space="preserve">Mano de obra</t>
  </si>
  <si>
    <t xml:space="preserve">mo025</t>
  </si>
  <si>
    <t xml:space="preserve">h</t>
  </si>
  <si>
    <t xml:space="preserve">Oficial 1ª instalador de pavimentos de madera.</t>
  </si>
  <si>
    <t xml:space="preserve">mo063</t>
  </si>
  <si>
    <t xml:space="preserve">h</t>
  </si>
  <si>
    <t xml:space="preserve">Ayudante instalador de pavimentos de madera.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</si>
  <si>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</si>
  <si>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</si>
  <si>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</si>
  <si>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</si>
  <si>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</si>
  <si>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</si>
  <si>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</si>
  <si>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</si>
  <si>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</si>
  <si>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</si>
  <si>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41,99€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</si>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</sst>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1" customWidth="1"/>
    <col min="2" max="2" width="4.25" customWidth="1"/>
    <col min="3" max="3" width="2.04" customWidth="1"/>
    <col min="4" max="4" width="5.61" customWidth="1"/>
    <col min="5" max="5" width="74.63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1.5</v>
      </c>
      <c r="G10" s="12">
        <v>2.61</v>
      </c>
      <c r="H10" s="12">
        <f ca="1">ROUND(INDIRECT(ADDRESS(ROW()+(0), COLUMN()+(-2), 1))*INDIRECT(ADDRESS(ROW()+(0), COLUMN()+(-1), 1)), 2)</f>
        <v>3.92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38.07</v>
      </c>
      <c r="H11" s="12">
        <f ca="1">ROUND(INDIRECT(ADDRESS(ROW()+(0), COLUMN()+(-2), 1))*INDIRECT(ADDRESS(ROW()+(0), COLUMN()+(-1), 1)), 2)</f>
        <v>39.97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50</v>
      </c>
      <c r="G12" s="12">
        <v>0.14</v>
      </c>
      <c r="H12" s="12">
        <f ca="1">ROUND(INDIRECT(ADDRESS(ROW()+(0), COLUMN()+(-2), 1))*INDIRECT(ADDRESS(ROW()+(0), COLUMN()+(-1), 1)), 2)</f>
        <v>7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6</v>
      </c>
      <c r="G13" s="12">
        <v>1.23</v>
      </c>
      <c r="H13" s="12">
        <f ca="1">ROUND(INDIRECT(ADDRESS(ROW()+(0), COLUMN()+(-2), 1))*INDIRECT(ADDRESS(ROW()+(0), COLUMN()+(-1), 1)), 2)</f>
        <v>7.38</v>
      </c>
    </row>
    <row r="14" spans="1:8" ht="55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0.166</v>
      </c>
      <c r="G14" s="14">
        <v>25.48</v>
      </c>
      <c r="H14" s="14">
        <f ca="1">ROUND(INDIRECT(ADDRESS(ROW()+(0), COLUMN()+(-2), 1))*INDIRECT(ADDRESS(ROW()+(0), COLUMN()+(-1), 1)), 2)</f>
        <v>4.23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62.5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0.55</v>
      </c>
      <c r="G17" s="12">
        <v>19.93</v>
      </c>
      <c r="H17" s="12">
        <f ca="1">ROUND(INDIRECT(ADDRESS(ROW()+(0), COLUMN()+(-2), 1))*INDIRECT(ADDRESS(ROW()+(0), COLUMN()+(-1), 1)), 2)</f>
        <v>10.96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0.55</v>
      </c>
      <c r="G18" s="12">
        <v>18.92</v>
      </c>
      <c r="H18" s="12">
        <f ca="1">ROUND(INDIRECT(ADDRESS(ROW()+(0), COLUMN()+(-2), 1))*INDIRECT(ADDRESS(ROW()+(0), COLUMN()+(-1), 1)), 2)</f>
        <v>10.41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0.33</v>
      </c>
      <c r="G19" s="12">
        <v>19.93</v>
      </c>
      <c r="H19" s="12">
        <f ca="1">ROUND(INDIRECT(ADDRESS(ROW()+(0), COLUMN()+(-2), 1))*INDIRECT(ADDRESS(ROW()+(0), COLUMN()+(-1), 1)), 2)</f>
        <v>6.58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0.055</v>
      </c>
      <c r="G20" s="14">
        <v>18.92</v>
      </c>
      <c r="H20" s="14">
        <f ca="1">ROUND(INDIRECT(ADDRESS(ROW()+(0), COLUMN()+(-2), 1))*INDIRECT(ADDRESS(ROW()+(0), COLUMN()+(-1), 1)), 2)</f>
        <v>1.04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1)),INDIRECT(ADDRESS(ROW()+(-3), COLUMN()+(0), 1)),INDIRECT(ADDRESS(ROW()+(-4), COLUMN()+(0), 1))), 2)</f>
        <v>28.99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1)),INDIRECT(ADDRESS(ROW()+(-8), COLUMN()+(1), 1))), 2)</f>
        <v>91.49</v>
      </c>
      <c r="H23" s="14">
        <f ca="1">ROUND(INDIRECT(ADDRESS(ROW()+(0), COLUMN()+(-2), 1))*INDIRECT(ADDRESS(ROW()+(0), COLUMN()+(-1), 1))/100, 2)</f>
        <v>1.83</v>
      </c>
    </row>
    <row r="24" spans="1:8" ht="13.50" thickBot="1" customHeight="1">
      <c r="A24" s="21" t="s">
        <v>45</v>
      </c>
      <c r="B24" s="21"/>
      <c r="C24" s="22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1)),INDIRECT(ADDRESS(ROW()+(-9), COLUMN()+(0), 1))), 2)</f>
        <v>93.32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