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<sst xmlns="http://schemas.openxmlformats.org/spreadsheetml/2006/main" count="45" uniqueCount="45">
  <si>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</si>
  <si>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IUS081</t>
  </si>
  <si>
    <t xml:space="preserve">m</t>
  </si>
  <si>
    <t xml:space="preserve">Canaleta de drenaje de polipropileno.</t>
  </si>
  <si>
    <r>
      <rPr>
        <sz val="8.25"/>
        <color rgb="FF000000"/>
        <rFont val="Arial"/>
        <family val="2"/>
      </rPr>
      <t xml:space="preserve">Canaleta prefabricada de polipropileno, en tramos de 1000 mm de longitud, 130 mm de anchura y 52 mm de altura, con rejilla pasarela de acero galvanizado clase A-15 según UNE-EN 1433 y UNE-EN 124; previa excavación con medios manuales y posterior relleno del trasdós con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</si>
  <si>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</si>
  <si>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</si>
  <si>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</si>
  <si>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</si>
  <si>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</si>
  <si>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</si>
  <si>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</si>
  <si>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</si>
  <si>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</si>
  <si>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</si>
  <si>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mt11cap010aa</t>
  </si>
  <si>
    <t xml:space="preserve">m</t>
  </si>
  <si>
    <t xml:space="preserve">Canaleta prefabricada de polipropileno, en tramos de 1000 mm de longitud, 130 mm de anchura y 52 mm de altura, con rejilla pasarela de acero galvanizado clase A-15 según UNE-EN 1433 y UNE-EN 124, incluso piezas especiales.</t>
  </si>
  <si>
    <t xml:space="preserve">mt11pvj020b</t>
  </si>
  <si>
    <t xml:space="preserve">Ud</t>
  </si>
  <si>
    <t xml:space="preserve">Sifón en línea de PVC, "JIMTEN", color gris, registrable, con unión macho/hembra, de 110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</si>
  <si>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</si>
  <si>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</si>
  <si>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</si>
  <si>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</si>
  <si>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</si>
  <si>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</si>
  <si>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</si>
  <si>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</si>
  <si>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</si>
  <si>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</si>
  <si>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</si>
  <si>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</si>
  <si>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</si>
  <si>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</si>
  <si>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</si>
  <si>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</si>
  <si>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</si>
  <si>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</si>
  <si>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1433:2002</t>
  </si>
  <si>
    <t xml:space="preserve">Canales de desagüe para zonas de circulación utilizadas por peatones y vehículos. Clasificación, requisitos de diseño y de ensayo, marcado y evaluación de la conformidad.</t>
  </si>
  <si>
    <t xml:space="preserve">EN  1433:2002/A1:2005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</si>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</sst>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7.65" customWidth="1"/>
    <col min="5" max="5" width="70.55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0.078</v>
      </c>
      <c r="H10" s="11"/>
      <c r="I10" s="12">
        <v>87.66</v>
      </c>
      <c r="J10" s="12">
        <f ca="1">ROUND(INDIRECT(ADDRESS(ROW()+(0), COLUMN()+(-3), 1))*INDIRECT(ADDRESS(ROW()+(0), COLUMN()+(-1), 1)), 2)</f>
        <v>6.84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32.34</v>
      </c>
      <c r="J11" s="12">
        <f ca="1">ROUND(INDIRECT(ADDRESS(ROW()+(0), COLUMN()+(-3), 1))*INDIRECT(ADDRESS(ROW()+(0), COLUMN()+(-1), 1)), 2)</f>
        <v>32.34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0.2</v>
      </c>
      <c r="H12" s="13"/>
      <c r="I12" s="14">
        <v>66.49</v>
      </c>
      <c r="J12" s="14">
        <f ca="1">ROUND(INDIRECT(ADDRESS(ROW()+(0), COLUMN()+(-3), 1))*INDIRECT(ADDRESS(ROW()+(0), COLUMN()+(-1), 1)), 2)</f>
        <v>13.3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52.48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0.44</v>
      </c>
      <c r="H15" s="11"/>
      <c r="I15" s="12">
        <v>23.1</v>
      </c>
      <c r="J15" s="12">
        <f ca="1">ROUND(INDIRECT(ADDRESS(ROW()+(0), COLUMN()+(-3), 1))*INDIRECT(ADDRESS(ROW()+(0), COLUMN()+(-1), 1)), 2)</f>
        <v>10.16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0.229</v>
      </c>
      <c r="H16" s="13"/>
      <c r="I16" s="14">
        <v>21.94</v>
      </c>
      <c r="J16" s="14">
        <f ca="1">ROUND(INDIRECT(ADDRESS(ROW()+(0), COLUMN()+(-3), 1))*INDIRECT(ADDRESS(ROW()+(0), COLUMN()+(-1), 1)), 2)</f>
        <v>5.02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15.18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67.66</v>
      </c>
      <c r="J19" s="14">
        <f ca="1">ROUND(INDIRECT(ADDRESS(ROW()+(0), COLUMN()+(-3), 1))*INDIRECT(ADDRESS(ROW()+(0), COLUMN()+(-1), 1))/100, 2)</f>
        <v>1.35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69.01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182003</v>
      </c>
      <c r="G24" s="29"/>
      <c r="H24" s="29">
        <v>182004</v>
      </c>
      <c r="I24" s="29"/>
      <c r="J24" s="29">
        <v>3</v>
      </c>
    </row>
    <row r="25" spans="1:10" ht="24.0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2" t="s">
        <v>41</v>
      </c>
      <c r="B26" s="32"/>
      <c r="C26" s="32"/>
      <c r="D26" s="32"/>
      <c r="E26" s="32"/>
      <c r="F26" s="33">
        <v>112006</v>
      </c>
      <c r="G26" s="33"/>
      <c r="H26" s="33">
        <v>112006</v>
      </c>
      <c r="I26" s="33"/>
      <c r="J26" s="33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6"/>
    <mergeCell ref="A25:E25"/>
    <mergeCell ref="F25:G25"/>
    <mergeCell ref="H25:I25"/>
    <mergeCell ref="A26:E26"/>
    <mergeCell ref="F26:G26"/>
    <mergeCell ref="H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